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1\"/>
    </mc:Choice>
  </mc:AlternateContent>
  <bookViews>
    <workbookView xWindow="0" yWindow="0" windowWidth="20640" windowHeight="13260"/>
  </bookViews>
  <sheets>
    <sheet name="11-6 Skjema" sheetId="2" r:id="rId1"/>
    <sheet name="11-6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2" l="1"/>
  <c r="B40" i="2"/>
  <c r="G39" i="2"/>
  <c r="H39" i="2" s="1"/>
  <c r="C39" i="2"/>
  <c r="B39" i="2"/>
  <c r="G38" i="2"/>
  <c r="H38" i="2" s="1"/>
  <c r="C38" i="2"/>
  <c r="B38" i="2"/>
  <c r="G37" i="2"/>
  <c r="I37" i="2" s="1"/>
  <c r="C37" i="2"/>
  <c r="B37" i="2"/>
  <c r="G36" i="2"/>
  <c r="I36" i="2" s="1"/>
  <c r="C36" i="2"/>
  <c r="B36" i="2"/>
  <c r="G35" i="2"/>
  <c r="I35" i="2" s="1"/>
  <c r="C35" i="2"/>
  <c r="B35" i="2"/>
  <c r="J31" i="2"/>
  <c r="H31" i="2"/>
  <c r="F30" i="2"/>
  <c r="E30" i="2"/>
  <c r="D30" i="2"/>
  <c r="C30" i="2"/>
  <c r="B30" i="2"/>
  <c r="F29" i="2"/>
  <c r="E29" i="2"/>
  <c r="D29" i="2"/>
  <c r="C29" i="2"/>
  <c r="B29" i="2"/>
  <c r="L28" i="2"/>
  <c r="F28" i="2"/>
  <c r="E28" i="2"/>
  <c r="D28" i="2"/>
  <c r="C28" i="2"/>
  <c r="C49" i="2" s="1"/>
  <c r="B28" i="2"/>
  <c r="B49" i="2" s="1"/>
  <c r="L27" i="2"/>
  <c r="F27" i="2"/>
  <c r="E27" i="2"/>
  <c r="D27" i="2"/>
  <c r="C27" i="2"/>
  <c r="C48" i="2" s="1"/>
  <c r="B27" i="2"/>
  <c r="B48" i="2" s="1"/>
  <c r="M26" i="2"/>
  <c r="F26" i="2"/>
  <c r="E26" i="2"/>
  <c r="D26" i="2"/>
  <c r="C26" i="2"/>
  <c r="B26" i="2"/>
  <c r="F25" i="2"/>
  <c r="E25" i="2"/>
  <c r="D25" i="2"/>
  <c r="C25" i="2"/>
  <c r="B25" i="2"/>
  <c r="F24" i="2"/>
  <c r="E24" i="2"/>
  <c r="D24" i="2"/>
  <c r="C24" i="2"/>
  <c r="B24" i="2"/>
  <c r="M23" i="2"/>
  <c r="M31" i="2" s="1"/>
  <c r="F23" i="2"/>
  <c r="E23" i="2"/>
  <c r="D23" i="2"/>
  <c r="C23" i="2"/>
  <c r="C47" i="2" s="1"/>
  <c r="B23" i="2"/>
  <c r="B47" i="2" s="1"/>
  <c r="F22" i="2"/>
  <c r="E22" i="2"/>
  <c r="D22" i="2"/>
  <c r="C22" i="2"/>
  <c r="C46" i="2" s="1"/>
  <c r="B22" i="2"/>
  <c r="B46" i="2" s="1"/>
  <c r="F21" i="2"/>
  <c r="E21" i="2"/>
  <c r="E31" i="2" s="1"/>
  <c r="D21" i="2"/>
  <c r="C21" i="2"/>
  <c r="C45" i="2" s="1"/>
  <c r="B21" i="2"/>
  <c r="B45" i="2" s="1"/>
  <c r="F16" i="2"/>
  <c r="E16" i="2"/>
  <c r="D16" i="2"/>
  <c r="G15" i="2"/>
  <c r="G14" i="2"/>
  <c r="G29" i="2" s="1"/>
  <c r="G13" i="2"/>
  <c r="G12" i="2"/>
  <c r="G27" i="2" s="1"/>
  <c r="D48" i="2" s="1"/>
  <c r="G11" i="2"/>
  <c r="G26" i="2" s="1"/>
  <c r="G10" i="2"/>
  <c r="G25" i="2" s="1"/>
  <c r="G9" i="2"/>
  <c r="G24" i="2" s="1"/>
  <c r="G8" i="2"/>
  <c r="G7" i="2"/>
  <c r="G22" i="2" s="1"/>
  <c r="D46" i="2" s="1"/>
  <c r="G6" i="2"/>
  <c r="G21" i="2" s="1"/>
  <c r="D45" i="2" s="1"/>
  <c r="G16" i="2" l="1"/>
  <c r="D31" i="2"/>
  <c r="F31" i="2"/>
  <c r="L30" i="2"/>
  <c r="I30" i="2" s="1"/>
  <c r="I31" i="2" s="1"/>
  <c r="G28" i="2"/>
  <c r="D49" i="2" s="1"/>
  <c r="G23" i="2"/>
  <c r="D47" i="2" s="1"/>
  <c r="G30" i="2"/>
  <c r="K30" i="2" s="1"/>
  <c r="K31" i="2" s="1"/>
  <c r="G6" i="1"/>
  <c r="K6" i="1" s="1"/>
  <c r="M6" i="1" s="1"/>
  <c r="G7" i="1"/>
  <c r="K7" i="1"/>
  <c r="M7" i="1" s="1"/>
  <c r="G8" i="1"/>
  <c r="K8" i="1"/>
  <c r="M8" i="1"/>
  <c r="G9" i="1"/>
  <c r="K9" i="1" s="1"/>
  <c r="M9" i="1" s="1"/>
  <c r="G10" i="1"/>
  <c r="G11" i="1"/>
  <c r="K11" i="1" s="1"/>
  <c r="L11" i="1" s="1"/>
  <c r="G12" i="1"/>
  <c r="K12" i="1"/>
  <c r="L12" i="1" s="1"/>
  <c r="G13" i="1"/>
  <c r="H13" i="1"/>
  <c r="I13" i="1"/>
  <c r="K13" i="1" s="1"/>
  <c r="L13" i="1" s="1"/>
  <c r="G14" i="1"/>
  <c r="G29" i="1" s="1"/>
  <c r="K14" i="1"/>
  <c r="L14" i="1" s="1"/>
  <c r="G15" i="1"/>
  <c r="H15" i="1"/>
  <c r="D16" i="1"/>
  <c r="E16" i="1"/>
  <c r="F16" i="1"/>
  <c r="H16" i="1"/>
  <c r="I16" i="1"/>
  <c r="M16" i="1"/>
  <c r="B21" i="1"/>
  <c r="C21" i="1"/>
  <c r="D21" i="1"/>
  <c r="E21" i="1"/>
  <c r="F21" i="1"/>
  <c r="F31" i="1" s="1"/>
  <c r="B22" i="1"/>
  <c r="B46" i="1" s="1"/>
  <c r="C22" i="1"/>
  <c r="C46" i="1" s="1"/>
  <c r="D22" i="1"/>
  <c r="E22" i="1"/>
  <c r="F22" i="1"/>
  <c r="G22" i="1"/>
  <c r="B23" i="1"/>
  <c r="C23" i="1"/>
  <c r="D23" i="1"/>
  <c r="E23" i="1"/>
  <c r="E31" i="1" s="1"/>
  <c r="F23" i="1"/>
  <c r="G23" i="1"/>
  <c r="M23" i="1"/>
  <c r="B24" i="1"/>
  <c r="C24" i="1"/>
  <c r="D24" i="1"/>
  <c r="E24" i="1"/>
  <c r="F24" i="1"/>
  <c r="G24" i="1"/>
  <c r="B25" i="1"/>
  <c r="C25" i="1"/>
  <c r="D25" i="1"/>
  <c r="E25" i="1"/>
  <c r="F25" i="1"/>
  <c r="B26" i="1"/>
  <c r="C26" i="1"/>
  <c r="D26" i="1"/>
  <c r="E26" i="1"/>
  <c r="F26" i="1"/>
  <c r="G26" i="1"/>
  <c r="M26" i="1"/>
  <c r="B27" i="1"/>
  <c r="C27" i="1"/>
  <c r="D27" i="1"/>
  <c r="E27" i="1"/>
  <c r="F27" i="1"/>
  <c r="G27" i="1"/>
  <c r="D48" i="1" s="1"/>
  <c r="L27" i="1"/>
  <c r="B28" i="1"/>
  <c r="C28" i="1"/>
  <c r="D28" i="1"/>
  <c r="E28" i="1"/>
  <c r="F28" i="1"/>
  <c r="G28" i="1"/>
  <c r="D49" i="1" s="1"/>
  <c r="L28" i="1"/>
  <c r="B29" i="1"/>
  <c r="C29" i="1"/>
  <c r="D29" i="1"/>
  <c r="E29" i="1"/>
  <c r="F29" i="1"/>
  <c r="B30" i="1"/>
  <c r="C30" i="1"/>
  <c r="D30" i="1"/>
  <c r="E30" i="1"/>
  <c r="F30" i="1"/>
  <c r="G30" i="1"/>
  <c r="D31" i="1"/>
  <c r="H31" i="1"/>
  <c r="J31" i="1"/>
  <c r="B35" i="1"/>
  <c r="C35" i="1"/>
  <c r="G35" i="1"/>
  <c r="I35" i="1" s="1"/>
  <c r="B36" i="1"/>
  <c r="C36" i="1"/>
  <c r="G36" i="1"/>
  <c r="I36" i="1" s="1"/>
  <c r="B37" i="1"/>
  <c r="C37" i="1"/>
  <c r="G37" i="1"/>
  <c r="I37" i="1" s="1"/>
  <c r="B38" i="1"/>
  <c r="C38" i="1"/>
  <c r="G38" i="1"/>
  <c r="H38" i="1" s="1"/>
  <c r="B39" i="1"/>
  <c r="C39" i="1"/>
  <c r="G39" i="1"/>
  <c r="H39" i="1" s="1"/>
  <c r="B40" i="1"/>
  <c r="B45" i="1"/>
  <c r="C45" i="1"/>
  <c r="D46" i="1"/>
  <c r="B47" i="1"/>
  <c r="C47" i="1"/>
  <c r="D47" i="1"/>
  <c r="B48" i="1"/>
  <c r="C48" i="1"/>
  <c r="H48" i="1"/>
  <c r="B49" i="1"/>
  <c r="C49" i="1"/>
  <c r="G31" i="2" l="1"/>
  <c r="L31" i="2"/>
  <c r="M31" i="1"/>
  <c r="L30" i="1"/>
  <c r="I30" i="1" s="1"/>
  <c r="I31" i="1" s="1"/>
  <c r="L15" i="1"/>
  <c r="J15" i="1" s="1"/>
  <c r="L16" i="1"/>
  <c r="L31" i="1"/>
  <c r="G25" i="1"/>
  <c r="G21" i="1"/>
  <c r="G16" i="1"/>
  <c r="D45" i="1" l="1"/>
  <c r="G31" i="1"/>
  <c r="J10" i="1"/>
  <c r="K15" i="1"/>
  <c r="K30" i="1"/>
  <c r="K31" i="1" s="1"/>
  <c r="J16" i="1" l="1"/>
  <c r="K16" i="1" s="1"/>
  <c r="K10" i="1"/>
  <c r="M10" i="1" s="1"/>
</calcChain>
</file>

<file path=xl/sharedStrings.xml><?xml version="1.0" encoding="utf-8"?>
<sst xmlns="http://schemas.openxmlformats.org/spreadsheetml/2006/main" count="116" uniqueCount="24">
  <si>
    <t>balanse</t>
  </si>
  <si>
    <t>Balanse</t>
  </si>
  <si>
    <t>Resultat</t>
  </si>
  <si>
    <t>End. sald</t>
  </si>
  <si>
    <t>Oppgjørsposteringer</t>
  </si>
  <si>
    <t>Saldo-</t>
  </si>
  <si>
    <t>Konto</t>
  </si>
  <si>
    <t>Sum</t>
  </si>
  <si>
    <t>aksjoner</t>
  </si>
  <si>
    <t>Trans-</t>
  </si>
  <si>
    <t>IB</t>
  </si>
  <si>
    <t>Div. kostnader</t>
  </si>
  <si>
    <t>Endring VIA og FV</t>
  </si>
  <si>
    <t>Innkjøp råvarer</t>
  </si>
  <si>
    <t>Div. inntekter</t>
  </si>
  <si>
    <t>Egenkapital</t>
  </si>
  <si>
    <t>Bank</t>
  </si>
  <si>
    <t>Ferdige varer</t>
  </si>
  <si>
    <t>Varer i arbeid</t>
  </si>
  <si>
    <t>Råvarer</t>
  </si>
  <si>
    <t>Res</t>
  </si>
  <si>
    <t>ViA/FV</t>
  </si>
  <si>
    <t>Oppgave 11-6 Løsning</t>
  </si>
  <si>
    <t>Oppgave 11-6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</si>
</sst>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1" applyFont="1" applyBorder="1"/>
    <xf numFmtId="3" fontId="1" fillId="0" borderId="1" xfId="1" applyNumberFormat="1" applyFont="1" applyBorder="1"/>
    <xf numFmtId="3" fontId="1" fillId="0" borderId="2" xfId="1" applyNumberFormat="1" applyFont="1" applyBorder="1" applyAlignment="1">
      <alignment horizontal="center"/>
    </xf>
    <xf numFmtId="3" fontId="1" fillId="0" borderId="3" xfId="1" applyNumberFormat="1" applyFont="1" applyBorder="1" applyAlignment="1">
      <alignment horizontal="center"/>
    </xf>
    <xf numFmtId="0" fontId="1" fillId="0" borderId="4" xfId="1" applyFont="1" applyBorder="1"/>
    <xf numFmtId="3" fontId="1" fillId="0" borderId="5" xfId="1" applyNumberFormat="1" applyFont="1" applyBorder="1" applyAlignment="1">
      <alignment horizontal="center"/>
    </xf>
    <xf numFmtId="3" fontId="1" fillId="0" borderId="6" xfId="1" applyNumberFormat="1" applyFont="1" applyBorder="1" applyAlignment="1">
      <alignment horizontal="center"/>
    </xf>
    <xf numFmtId="0" fontId="1" fillId="0" borderId="7" xfId="1" applyFont="1" applyBorder="1"/>
    <xf numFmtId="3" fontId="1" fillId="0" borderId="8" xfId="1" applyNumberFormat="1" applyFont="1" applyBorder="1" applyAlignment="1">
      <alignment horizontal="center"/>
    </xf>
    <xf numFmtId="0" fontId="1" fillId="0" borderId="9" xfId="1" applyFont="1" applyBorder="1"/>
    <xf numFmtId="0" fontId="1" fillId="0" borderId="0" xfId="1" applyFont="1"/>
    <xf numFmtId="165" fontId="1" fillId="0" borderId="0" xfId="2" applyNumberFormat="1" applyFont="1"/>
    <xf numFmtId="165" fontId="1" fillId="0" borderId="2" xfId="2" applyNumberFormat="1" applyFont="1" applyBorder="1"/>
    <xf numFmtId="3" fontId="1" fillId="0" borderId="4" xfId="1" applyNumberFormat="1" applyFont="1" applyBorder="1"/>
    <xf numFmtId="0" fontId="1" fillId="0" borderId="3" xfId="1" applyFont="1" applyBorder="1"/>
    <xf numFmtId="3" fontId="1" fillId="0" borderId="13" xfId="1" applyNumberFormat="1" applyFont="1" applyBorder="1" applyAlignment="1">
      <alignment horizontal="center"/>
    </xf>
    <xf numFmtId="3" fontId="1" fillId="0" borderId="17" xfId="1" applyNumberFormat="1" applyFont="1" applyBorder="1" applyAlignment="1">
      <alignment horizontal="center"/>
    </xf>
    <xf numFmtId="3" fontId="1" fillId="0" borderId="1" xfId="1" applyNumberFormat="1" applyFont="1" applyBorder="1" applyAlignment="1">
      <alignment horizontal="center"/>
    </xf>
    <xf numFmtId="3" fontId="1" fillId="0" borderId="1" xfId="1" applyNumberFormat="1" applyFont="1" applyBorder="1" applyAlignment="1">
      <alignment horizontal="right"/>
    </xf>
    <xf numFmtId="0" fontId="1" fillId="0" borderId="1" xfId="1" applyFont="1" applyBorder="1" applyAlignment="1">
      <alignment horizontal="center"/>
    </xf>
    <xf numFmtId="3" fontId="1" fillId="0" borderId="4" xfId="1" applyNumberFormat="1" applyFont="1" applyBorder="1" applyAlignment="1">
      <alignment horizontal="center"/>
    </xf>
    <xf numFmtId="3" fontId="1" fillId="0" borderId="18" xfId="1" applyNumberFormat="1" applyFont="1" applyBorder="1" applyAlignment="1">
      <alignment horizontal="center"/>
    </xf>
    <xf numFmtId="0" fontId="1" fillId="0" borderId="19" xfId="1" applyFont="1" applyBorder="1"/>
    <xf numFmtId="0" fontId="2" fillId="0" borderId="0" xfId="1" applyFont="1"/>
    <xf numFmtId="0" fontId="1" fillId="2" borderId="3" xfId="1" applyFont="1" applyFill="1" applyBorder="1"/>
    <xf numFmtId="3" fontId="1" fillId="2" borderId="13" xfId="1" applyNumberFormat="1" applyFont="1" applyFill="1" applyBorder="1" applyAlignment="1">
      <alignment horizontal="center"/>
    </xf>
    <xf numFmtId="0" fontId="1" fillId="2" borderId="4" xfId="1" applyFont="1" applyFill="1" applyBorder="1"/>
    <xf numFmtId="3" fontId="1" fillId="2" borderId="17" xfId="1" applyNumberFormat="1" applyFont="1" applyFill="1" applyBorder="1" applyAlignment="1">
      <alignment horizontal="center"/>
    </xf>
    <xf numFmtId="3" fontId="1" fillId="2" borderId="1" xfId="1" applyNumberFormat="1" applyFont="1" applyFill="1" applyBorder="1" applyAlignment="1">
      <alignment horizontal="center"/>
    </xf>
    <xf numFmtId="0" fontId="1" fillId="3" borderId="4" xfId="1" applyFont="1" applyFill="1" applyBorder="1"/>
    <xf numFmtId="3" fontId="1" fillId="3" borderId="4" xfId="1" applyNumberFormat="1" applyFont="1" applyFill="1" applyBorder="1"/>
    <xf numFmtId="0" fontId="1" fillId="3" borderId="1" xfId="1" applyFont="1" applyFill="1" applyBorder="1"/>
    <xf numFmtId="3" fontId="1" fillId="3" borderId="1" xfId="1" applyNumberFormat="1" applyFont="1" applyFill="1" applyBorder="1"/>
    <xf numFmtId="3" fontId="1" fillId="2" borderId="14" xfId="1" applyNumberFormat="1" applyFont="1" applyFill="1" applyBorder="1" applyAlignment="1">
      <alignment horizontal="center"/>
    </xf>
    <xf numFmtId="3" fontId="1" fillId="2" borderId="15" xfId="1" applyNumberFormat="1" applyFont="1" applyFill="1" applyBorder="1" applyAlignment="1">
      <alignment horizontal="center"/>
    </xf>
    <xf numFmtId="3" fontId="1" fillId="2" borderId="16" xfId="1" applyNumberFormat="1" applyFont="1" applyFill="1" applyBorder="1" applyAlignment="1">
      <alignment horizontal="center"/>
    </xf>
    <xf numFmtId="3" fontId="1" fillId="0" borderId="12" xfId="1" applyNumberFormat="1" applyFont="1" applyBorder="1" applyAlignment="1">
      <alignment horizontal="center"/>
    </xf>
    <xf numFmtId="3" fontId="1" fillId="0" borderId="11" xfId="1" applyNumberFormat="1" applyFont="1" applyBorder="1" applyAlignment="1">
      <alignment horizontal="center"/>
    </xf>
    <xf numFmtId="3" fontId="1" fillId="0" borderId="10" xfId="1" applyNumberFormat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0"/>
  <sheetViews>
    <sheetView showGridLines="0" showZeros="0" tabSelected="1" workbookViewId="0">
      <selection activeCell="D77" sqref="D77"/>
    </sheetView>
  </sheetViews>
  <sheetFormatPr defaultColWidth="11.3828125" defaultRowHeight="12.9" x14ac:dyDescent="0.35"/>
  <cols>
    <col min="1" max="1" width="6.3046875" style="11" customWidth="1"/>
    <col min="2" max="2" width="7.3046875" style="11" customWidth="1"/>
    <col min="3" max="3" width="15.69140625" style="11" customWidth="1"/>
    <col min="4" max="6" width="8.69140625" style="11" customWidth="1"/>
    <col min="7" max="7" width="10" style="11" customWidth="1"/>
    <col min="8" max="10" width="8.69140625" style="11" customWidth="1"/>
    <col min="11" max="11" width="9.84375" style="11" customWidth="1"/>
    <col min="12" max="13" width="9.3828125" style="11" customWidth="1"/>
    <col min="14" max="257" width="11.3828125" style="11"/>
    <col min="258" max="258" width="5.15234375" style="11" customWidth="1"/>
    <col min="259" max="259" width="19" style="11" customWidth="1"/>
    <col min="260" max="266" width="8.69140625" style="11" customWidth="1"/>
    <col min="267" max="267" width="11.3828125" style="11"/>
    <col min="268" max="269" width="9.3828125" style="11" customWidth="1"/>
    <col min="270" max="513" width="11.3828125" style="11"/>
    <col min="514" max="514" width="5.15234375" style="11" customWidth="1"/>
    <col min="515" max="515" width="19" style="11" customWidth="1"/>
    <col min="516" max="522" width="8.69140625" style="11" customWidth="1"/>
    <col min="523" max="523" width="11.3828125" style="11"/>
    <col min="524" max="525" width="9.3828125" style="11" customWidth="1"/>
    <col min="526" max="769" width="11.3828125" style="11"/>
    <col min="770" max="770" width="5.15234375" style="11" customWidth="1"/>
    <col min="771" max="771" width="19" style="11" customWidth="1"/>
    <col min="772" max="778" width="8.69140625" style="11" customWidth="1"/>
    <col min="779" max="779" width="11.3828125" style="11"/>
    <col min="780" max="781" width="9.3828125" style="11" customWidth="1"/>
    <col min="782" max="1025" width="11.3828125" style="11"/>
    <col min="1026" max="1026" width="5.15234375" style="11" customWidth="1"/>
    <col min="1027" max="1027" width="19" style="11" customWidth="1"/>
    <col min="1028" max="1034" width="8.69140625" style="11" customWidth="1"/>
    <col min="1035" max="1035" width="11.3828125" style="11"/>
    <col min="1036" max="1037" width="9.3828125" style="11" customWidth="1"/>
    <col min="1038" max="1281" width="11.3828125" style="11"/>
    <col min="1282" max="1282" width="5.15234375" style="11" customWidth="1"/>
    <col min="1283" max="1283" width="19" style="11" customWidth="1"/>
    <col min="1284" max="1290" width="8.69140625" style="11" customWidth="1"/>
    <col min="1291" max="1291" width="11.3828125" style="11"/>
    <col min="1292" max="1293" width="9.3828125" style="11" customWidth="1"/>
    <col min="1294" max="1537" width="11.3828125" style="11"/>
    <col min="1538" max="1538" width="5.15234375" style="11" customWidth="1"/>
    <col min="1539" max="1539" width="19" style="11" customWidth="1"/>
    <col min="1540" max="1546" width="8.69140625" style="11" customWidth="1"/>
    <col min="1547" max="1547" width="11.3828125" style="11"/>
    <col min="1548" max="1549" width="9.3828125" style="11" customWidth="1"/>
    <col min="1550" max="1793" width="11.3828125" style="11"/>
    <col min="1794" max="1794" width="5.15234375" style="11" customWidth="1"/>
    <col min="1795" max="1795" width="19" style="11" customWidth="1"/>
    <col min="1796" max="1802" width="8.69140625" style="11" customWidth="1"/>
    <col min="1803" max="1803" width="11.3828125" style="11"/>
    <col min="1804" max="1805" width="9.3828125" style="11" customWidth="1"/>
    <col min="1806" max="2049" width="11.3828125" style="11"/>
    <col min="2050" max="2050" width="5.15234375" style="11" customWidth="1"/>
    <col min="2051" max="2051" width="19" style="11" customWidth="1"/>
    <col min="2052" max="2058" width="8.69140625" style="11" customWidth="1"/>
    <col min="2059" max="2059" width="11.3828125" style="11"/>
    <col min="2060" max="2061" width="9.3828125" style="11" customWidth="1"/>
    <col min="2062" max="2305" width="11.3828125" style="11"/>
    <col min="2306" max="2306" width="5.15234375" style="11" customWidth="1"/>
    <col min="2307" max="2307" width="19" style="11" customWidth="1"/>
    <col min="2308" max="2314" width="8.69140625" style="11" customWidth="1"/>
    <col min="2315" max="2315" width="11.3828125" style="11"/>
    <col min="2316" max="2317" width="9.3828125" style="11" customWidth="1"/>
    <col min="2318" max="2561" width="11.3828125" style="11"/>
    <col min="2562" max="2562" width="5.15234375" style="11" customWidth="1"/>
    <col min="2563" max="2563" width="19" style="11" customWidth="1"/>
    <col min="2564" max="2570" width="8.69140625" style="11" customWidth="1"/>
    <col min="2571" max="2571" width="11.3828125" style="11"/>
    <col min="2572" max="2573" width="9.3828125" style="11" customWidth="1"/>
    <col min="2574" max="2817" width="11.3828125" style="11"/>
    <col min="2818" max="2818" width="5.15234375" style="11" customWidth="1"/>
    <col min="2819" max="2819" width="19" style="11" customWidth="1"/>
    <col min="2820" max="2826" width="8.69140625" style="11" customWidth="1"/>
    <col min="2827" max="2827" width="11.3828125" style="11"/>
    <col min="2828" max="2829" width="9.3828125" style="11" customWidth="1"/>
    <col min="2830" max="3073" width="11.3828125" style="11"/>
    <col min="3074" max="3074" width="5.15234375" style="11" customWidth="1"/>
    <col min="3075" max="3075" width="19" style="11" customWidth="1"/>
    <col min="3076" max="3082" width="8.69140625" style="11" customWidth="1"/>
    <col min="3083" max="3083" width="11.3828125" style="11"/>
    <col min="3084" max="3085" width="9.3828125" style="11" customWidth="1"/>
    <col min="3086" max="3329" width="11.3828125" style="11"/>
    <col min="3330" max="3330" width="5.15234375" style="11" customWidth="1"/>
    <col min="3331" max="3331" width="19" style="11" customWidth="1"/>
    <col min="3332" max="3338" width="8.69140625" style="11" customWidth="1"/>
    <col min="3339" max="3339" width="11.3828125" style="11"/>
    <col min="3340" max="3341" width="9.3828125" style="11" customWidth="1"/>
    <col min="3342" max="3585" width="11.3828125" style="11"/>
    <col min="3586" max="3586" width="5.15234375" style="11" customWidth="1"/>
    <col min="3587" max="3587" width="19" style="11" customWidth="1"/>
    <col min="3588" max="3594" width="8.69140625" style="11" customWidth="1"/>
    <col min="3595" max="3595" width="11.3828125" style="11"/>
    <col min="3596" max="3597" width="9.3828125" style="11" customWidth="1"/>
    <col min="3598" max="3841" width="11.3828125" style="11"/>
    <col min="3842" max="3842" width="5.15234375" style="11" customWidth="1"/>
    <col min="3843" max="3843" width="19" style="11" customWidth="1"/>
    <col min="3844" max="3850" width="8.69140625" style="11" customWidth="1"/>
    <col min="3851" max="3851" width="11.3828125" style="11"/>
    <col min="3852" max="3853" width="9.3828125" style="11" customWidth="1"/>
    <col min="3854" max="4097" width="11.3828125" style="11"/>
    <col min="4098" max="4098" width="5.15234375" style="11" customWidth="1"/>
    <col min="4099" max="4099" width="19" style="11" customWidth="1"/>
    <col min="4100" max="4106" width="8.69140625" style="11" customWidth="1"/>
    <col min="4107" max="4107" width="11.3828125" style="11"/>
    <col min="4108" max="4109" width="9.3828125" style="11" customWidth="1"/>
    <col min="4110" max="4353" width="11.3828125" style="11"/>
    <col min="4354" max="4354" width="5.15234375" style="11" customWidth="1"/>
    <col min="4355" max="4355" width="19" style="11" customWidth="1"/>
    <col min="4356" max="4362" width="8.69140625" style="11" customWidth="1"/>
    <col min="4363" max="4363" width="11.3828125" style="11"/>
    <col min="4364" max="4365" width="9.3828125" style="11" customWidth="1"/>
    <col min="4366" max="4609" width="11.3828125" style="11"/>
    <col min="4610" max="4610" width="5.15234375" style="11" customWidth="1"/>
    <col min="4611" max="4611" width="19" style="11" customWidth="1"/>
    <col min="4612" max="4618" width="8.69140625" style="11" customWidth="1"/>
    <col min="4619" max="4619" width="11.3828125" style="11"/>
    <col min="4620" max="4621" width="9.3828125" style="11" customWidth="1"/>
    <col min="4622" max="4865" width="11.3828125" style="11"/>
    <col min="4866" max="4866" width="5.15234375" style="11" customWidth="1"/>
    <col min="4867" max="4867" width="19" style="11" customWidth="1"/>
    <col min="4868" max="4874" width="8.69140625" style="11" customWidth="1"/>
    <col min="4875" max="4875" width="11.3828125" style="11"/>
    <col min="4876" max="4877" width="9.3828125" style="11" customWidth="1"/>
    <col min="4878" max="5121" width="11.3828125" style="11"/>
    <col min="5122" max="5122" width="5.15234375" style="11" customWidth="1"/>
    <col min="5123" max="5123" width="19" style="11" customWidth="1"/>
    <col min="5124" max="5130" width="8.69140625" style="11" customWidth="1"/>
    <col min="5131" max="5131" width="11.3828125" style="11"/>
    <col min="5132" max="5133" width="9.3828125" style="11" customWidth="1"/>
    <col min="5134" max="5377" width="11.3828125" style="11"/>
    <col min="5378" max="5378" width="5.15234375" style="11" customWidth="1"/>
    <col min="5379" max="5379" width="19" style="11" customWidth="1"/>
    <col min="5380" max="5386" width="8.69140625" style="11" customWidth="1"/>
    <col min="5387" max="5387" width="11.3828125" style="11"/>
    <col min="5388" max="5389" width="9.3828125" style="11" customWidth="1"/>
    <col min="5390" max="5633" width="11.3828125" style="11"/>
    <col min="5634" max="5634" width="5.15234375" style="11" customWidth="1"/>
    <col min="5635" max="5635" width="19" style="11" customWidth="1"/>
    <col min="5636" max="5642" width="8.69140625" style="11" customWidth="1"/>
    <col min="5643" max="5643" width="11.3828125" style="11"/>
    <col min="5644" max="5645" width="9.3828125" style="11" customWidth="1"/>
    <col min="5646" max="5889" width="11.3828125" style="11"/>
    <col min="5890" max="5890" width="5.15234375" style="11" customWidth="1"/>
    <col min="5891" max="5891" width="19" style="11" customWidth="1"/>
    <col min="5892" max="5898" width="8.69140625" style="11" customWidth="1"/>
    <col min="5899" max="5899" width="11.3828125" style="11"/>
    <col min="5900" max="5901" width="9.3828125" style="11" customWidth="1"/>
    <col min="5902" max="6145" width="11.3828125" style="11"/>
    <col min="6146" max="6146" width="5.15234375" style="11" customWidth="1"/>
    <col min="6147" max="6147" width="19" style="11" customWidth="1"/>
    <col min="6148" max="6154" width="8.69140625" style="11" customWidth="1"/>
    <col min="6155" max="6155" width="11.3828125" style="11"/>
    <col min="6156" max="6157" width="9.3828125" style="11" customWidth="1"/>
    <col min="6158" max="6401" width="11.3828125" style="11"/>
    <col min="6402" max="6402" width="5.15234375" style="11" customWidth="1"/>
    <col min="6403" max="6403" width="19" style="11" customWidth="1"/>
    <col min="6404" max="6410" width="8.69140625" style="11" customWidth="1"/>
    <col min="6411" max="6411" width="11.3828125" style="11"/>
    <col min="6412" max="6413" width="9.3828125" style="11" customWidth="1"/>
    <col min="6414" max="6657" width="11.3828125" style="11"/>
    <col min="6658" max="6658" width="5.15234375" style="11" customWidth="1"/>
    <col min="6659" max="6659" width="19" style="11" customWidth="1"/>
    <col min="6660" max="6666" width="8.69140625" style="11" customWidth="1"/>
    <col min="6667" max="6667" width="11.3828125" style="11"/>
    <col min="6668" max="6669" width="9.3828125" style="11" customWidth="1"/>
    <col min="6670" max="6913" width="11.3828125" style="11"/>
    <col min="6914" max="6914" width="5.15234375" style="11" customWidth="1"/>
    <col min="6915" max="6915" width="19" style="11" customWidth="1"/>
    <col min="6916" max="6922" width="8.69140625" style="11" customWidth="1"/>
    <col min="6923" max="6923" width="11.3828125" style="11"/>
    <col min="6924" max="6925" width="9.3828125" style="11" customWidth="1"/>
    <col min="6926" max="7169" width="11.3828125" style="11"/>
    <col min="7170" max="7170" width="5.15234375" style="11" customWidth="1"/>
    <col min="7171" max="7171" width="19" style="11" customWidth="1"/>
    <col min="7172" max="7178" width="8.69140625" style="11" customWidth="1"/>
    <col min="7179" max="7179" width="11.3828125" style="11"/>
    <col min="7180" max="7181" width="9.3828125" style="11" customWidth="1"/>
    <col min="7182" max="7425" width="11.3828125" style="11"/>
    <col min="7426" max="7426" width="5.15234375" style="11" customWidth="1"/>
    <col min="7427" max="7427" width="19" style="11" customWidth="1"/>
    <col min="7428" max="7434" width="8.69140625" style="11" customWidth="1"/>
    <col min="7435" max="7435" width="11.3828125" style="11"/>
    <col min="7436" max="7437" width="9.3828125" style="11" customWidth="1"/>
    <col min="7438" max="7681" width="11.3828125" style="11"/>
    <col min="7682" max="7682" width="5.15234375" style="11" customWidth="1"/>
    <col min="7683" max="7683" width="19" style="11" customWidth="1"/>
    <col min="7684" max="7690" width="8.69140625" style="11" customWidth="1"/>
    <col min="7691" max="7691" width="11.3828125" style="11"/>
    <col min="7692" max="7693" width="9.3828125" style="11" customWidth="1"/>
    <col min="7694" max="7937" width="11.3828125" style="11"/>
    <col min="7938" max="7938" width="5.15234375" style="11" customWidth="1"/>
    <col min="7939" max="7939" width="19" style="11" customWidth="1"/>
    <col min="7940" max="7946" width="8.69140625" style="11" customWidth="1"/>
    <col min="7947" max="7947" width="11.3828125" style="11"/>
    <col min="7948" max="7949" width="9.3828125" style="11" customWidth="1"/>
    <col min="7950" max="8193" width="11.3828125" style="11"/>
    <col min="8194" max="8194" width="5.15234375" style="11" customWidth="1"/>
    <col min="8195" max="8195" width="19" style="11" customWidth="1"/>
    <col min="8196" max="8202" width="8.69140625" style="11" customWidth="1"/>
    <col min="8203" max="8203" width="11.3828125" style="11"/>
    <col min="8204" max="8205" width="9.3828125" style="11" customWidth="1"/>
    <col min="8206" max="8449" width="11.3828125" style="11"/>
    <col min="8450" max="8450" width="5.15234375" style="11" customWidth="1"/>
    <col min="8451" max="8451" width="19" style="11" customWidth="1"/>
    <col min="8452" max="8458" width="8.69140625" style="11" customWidth="1"/>
    <col min="8459" max="8459" width="11.3828125" style="11"/>
    <col min="8460" max="8461" width="9.3828125" style="11" customWidth="1"/>
    <col min="8462" max="8705" width="11.3828125" style="11"/>
    <col min="8706" max="8706" width="5.15234375" style="11" customWidth="1"/>
    <col min="8707" max="8707" width="19" style="11" customWidth="1"/>
    <col min="8708" max="8714" width="8.69140625" style="11" customWidth="1"/>
    <col min="8715" max="8715" width="11.3828125" style="11"/>
    <col min="8716" max="8717" width="9.3828125" style="11" customWidth="1"/>
    <col min="8718" max="8961" width="11.3828125" style="11"/>
    <col min="8962" max="8962" width="5.15234375" style="11" customWidth="1"/>
    <col min="8963" max="8963" width="19" style="11" customWidth="1"/>
    <col min="8964" max="8970" width="8.69140625" style="11" customWidth="1"/>
    <col min="8971" max="8971" width="11.3828125" style="11"/>
    <col min="8972" max="8973" width="9.3828125" style="11" customWidth="1"/>
    <col min="8974" max="9217" width="11.3828125" style="11"/>
    <col min="9218" max="9218" width="5.15234375" style="11" customWidth="1"/>
    <col min="9219" max="9219" width="19" style="11" customWidth="1"/>
    <col min="9220" max="9226" width="8.69140625" style="11" customWidth="1"/>
    <col min="9227" max="9227" width="11.3828125" style="11"/>
    <col min="9228" max="9229" width="9.3828125" style="11" customWidth="1"/>
    <col min="9230" max="9473" width="11.3828125" style="11"/>
    <col min="9474" max="9474" width="5.15234375" style="11" customWidth="1"/>
    <col min="9475" max="9475" width="19" style="11" customWidth="1"/>
    <col min="9476" max="9482" width="8.69140625" style="11" customWidth="1"/>
    <col min="9483" max="9483" width="11.3828125" style="11"/>
    <col min="9484" max="9485" width="9.3828125" style="11" customWidth="1"/>
    <col min="9486" max="9729" width="11.3828125" style="11"/>
    <col min="9730" max="9730" width="5.15234375" style="11" customWidth="1"/>
    <col min="9731" max="9731" width="19" style="11" customWidth="1"/>
    <col min="9732" max="9738" width="8.69140625" style="11" customWidth="1"/>
    <col min="9739" max="9739" width="11.3828125" style="11"/>
    <col min="9740" max="9741" width="9.3828125" style="11" customWidth="1"/>
    <col min="9742" max="9985" width="11.3828125" style="11"/>
    <col min="9986" max="9986" width="5.15234375" style="11" customWidth="1"/>
    <col min="9987" max="9987" width="19" style="11" customWidth="1"/>
    <col min="9988" max="9994" width="8.69140625" style="11" customWidth="1"/>
    <col min="9995" max="9995" width="11.3828125" style="11"/>
    <col min="9996" max="9997" width="9.3828125" style="11" customWidth="1"/>
    <col min="9998" max="10241" width="11.3828125" style="11"/>
    <col min="10242" max="10242" width="5.15234375" style="11" customWidth="1"/>
    <col min="10243" max="10243" width="19" style="11" customWidth="1"/>
    <col min="10244" max="10250" width="8.69140625" style="11" customWidth="1"/>
    <col min="10251" max="10251" width="11.3828125" style="11"/>
    <col min="10252" max="10253" width="9.3828125" style="11" customWidth="1"/>
    <col min="10254" max="10497" width="11.3828125" style="11"/>
    <col min="10498" max="10498" width="5.15234375" style="11" customWidth="1"/>
    <col min="10499" max="10499" width="19" style="11" customWidth="1"/>
    <col min="10500" max="10506" width="8.69140625" style="11" customWidth="1"/>
    <col min="10507" max="10507" width="11.3828125" style="11"/>
    <col min="10508" max="10509" width="9.3828125" style="11" customWidth="1"/>
    <col min="10510" max="10753" width="11.3828125" style="11"/>
    <col min="10754" max="10754" width="5.15234375" style="11" customWidth="1"/>
    <col min="10755" max="10755" width="19" style="11" customWidth="1"/>
    <col min="10756" max="10762" width="8.69140625" style="11" customWidth="1"/>
    <col min="10763" max="10763" width="11.3828125" style="11"/>
    <col min="10764" max="10765" width="9.3828125" style="11" customWidth="1"/>
    <col min="10766" max="11009" width="11.3828125" style="11"/>
    <col min="11010" max="11010" width="5.15234375" style="11" customWidth="1"/>
    <col min="11011" max="11011" width="19" style="11" customWidth="1"/>
    <col min="11012" max="11018" width="8.69140625" style="11" customWidth="1"/>
    <col min="11019" max="11019" width="11.3828125" style="11"/>
    <col min="11020" max="11021" width="9.3828125" style="11" customWidth="1"/>
    <col min="11022" max="11265" width="11.3828125" style="11"/>
    <col min="11266" max="11266" width="5.15234375" style="11" customWidth="1"/>
    <col min="11267" max="11267" width="19" style="11" customWidth="1"/>
    <col min="11268" max="11274" width="8.69140625" style="11" customWidth="1"/>
    <col min="11275" max="11275" width="11.3828125" style="11"/>
    <col min="11276" max="11277" width="9.3828125" style="11" customWidth="1"/>
    <col min="11278" max="11521" width="11.3828125" style="11"/>
    <col min="11522" max="11522" width="5.15234375" style="11" customWidth="1"/>
    <col min="11523" max="11523" width="19" style="11" customWidth="1"/>
    <col min="11524" max="11530" width="8.69140625" style="11" customWidth="1"/>
    <col min="11531" max="11531" width="11.3828125" style="11"/>
    <col min="11532" max="11533" width="9.3828125" style="11" customWidth="1"/>
    <col min="11534" max="11777" width="11.3828125" style="11"/>
    <col min="11778" max="11778" width="5.15234375" style="11" customWidth="1"/>
    <col min="11779" max="11779" width="19" style="11" customWidth="1"/>
    <col min="11780" max="11786" width="8.69140625" style="11" customWidth="1"/>
    <col min="11787" max="11787" width="11.3828125" style="11"/>
    <col min="11788" max="11789" width="9.3828125" style="11" customWidth="1"/>
    <col min="11790" max="12033" width="11.3828125" style="11"/>
    <col min="12034" max="12034" width="5.15234375" style="11" customWidth="1"/>
    <col min="12035" max="12035" width="19" style="11" customWidth="1"/>
    <col min="12036" max="12042" width="8.69140625" style="11" customWidth="1"/>
    <col min="12043" max="12043" width="11.3828125" style="11"/>
    <col min="12044" max="12045" width="9.3828125" style="11" customWidth="1"/>
    <col min="12046" max="12289" width="11.3828125" style="11"/>
    <col min="12290" max="12290" width="5.15234375" style="11" customWidth="1"/>
    <col min="12291" max="12291" width="19" style="11" customWidth="1"/>
    <col min="12292" max="12298" width="8.69140625" style="11" customWidth="1"/>
    <col min="12299" max="12299" width="11.3828125" style="11"/>
    <col min="12300" max="12301" width="9.3828125" style="11" customWidth="1"/>
    <col min="12302" max="12545" width="11.3828125" style="11"/>
    <col min="12546" max="12546" width="5.15234375" style="11" customWidth="1"/>
    <col min="12547" max="12547" width="19" style="11" customWidth="1"/>
    <col min="12548" max="12554" width="8.69140625" style="11" customWidth="1"/>
    <col min="12555" max="12555" width="11.3828125" style="11"/>
    <col min="12556" max="12557" width="9.3828125" style="11" customWidth="1"/>
    <col min="12558" max="12801" width="11.3828125" style="11"/>
    <col min="12802" max="12802" width="5.15234375" style="11" customWidth="1"/>
    <col min="12803" max="12803" width="19" style="11" customWidth="1"/>
    <col min="12804" max="12810" width="8.69140625" style="11" customWidth="1"/>
    <col min="12811" max="12811" width="11.3828125" style="11"/>
    <col min="12812" max="12813" width="9.3828125" style="11" customWidth="1"/>
    <col min="12814" max="13057" width="11.3828125" style="11"/>
    <col min="13058" max="13058" width="5.15234375" style="11" customWidth="1"/>
    <col min="13059" max="13059" width="19" style="11" customWidth="1"/>
    <col min="13060" max="13066" width="8.69140625" style="11" customWidth="1"/>
    <col min="13067" max="13067" width="11.3828125" style="11"/>
    <col min="13068" max="13069" width="9.3828125" style="11" customWidth="1"/>
    <col min="13070" max="13313" width="11.3828125" style="11"/>
    <col min="13314" max="13314" width="5.15234375" style="11" customWidth="1"/>
    <col min="13315" max="13315" width="19" style="11" customWidth="1"/>
    <col min="13316" max="13322" width="8.69140625" style="11" customWidth="1"/>
    <col min="13323" max="13323" width="11.3828125" style="11"/>
    <col min="13324" max="13325" width="9.3828125" style="11" customWidth="1"/>
    <col min="13326" max="13569" width="11.3828125" style="11"/>
    <col min="13570" max="13570" width="5.15234375" style="11" customWidth="1"/>
    <col min="13571" max="13571" width="19" style="11" customWidth="1"/>
    <col min="13572" max="13578" width="8.69140625" style="11" customWidth="1"/>
    <col min="13579" max="13579" width="11.3828125" style="11"/>
    <col min="13580" max="13581" width="9.3828125" style="11" customWidth="1"/>
    <col min="13582" max="13825" width="11.3828125" style="11"/>
    <col min="13826" max="13826" width="5.15234375" style="11" customWidth="1"/>
    <col min="13827" max="13827" width="19" style="11" customWidth="1"/>
    <col min="13828" max="13834" width="8.69140625" style="11" customWidth="1"/>
    <col min="13835" max="13835" width="11.3828125" style="11"/>
    <col min="13836" max="13837" width="9.3828125" style="11" customWidth="1"/>
    <col min="13838" max="14081" width="11.3828125" style="11"/>
    <col min="14082" max="14082" width="5.15234375" style="11" customWidth="1"/>
    <col min="14083" max="14083" width="19" style="11" customWidth="1"/>
    <col min="14084" max="14090" width="8.69140625" style="11" customWidth="1"/>
    <col min="14091" max="14091" width="11.3828125" style="11"/>
    <col min="14092" max="14093" width="9.3828125" style="11" customWidth="1"/>
    <col min="14094" max="14337" width="11.3828125" style="11"/>
    <col min="14338" max="14338" width="5.15234375" style="11" customWidth="1"/>
    <col min="14339" max="14339" width="19" style="11" customWidth="1"/>
    <col min="14340" max="14346" width="8.69140625" style="11" customWidth="1"/>
    <col min="14347" max="14347" width="11.3828125" style="11"/>
    <col min="14348" max="14349" width="9.3828125" style="11" customWidth="1"/>
    <col min="14350" max="14593" width="11.3828125" style="11"/>
    <col min="14594" max="14594" width="5.15234375" style="11" customWidth="1"/>
    <col min="14595" max="14595" width="19" style="11" customWidth="1"/>
    <col min="14596" max="14602" width="8.69140625" style="11" customWidth="1"/>
    <col min="14603" max="14603" width="11.3828125" style="11"/>
    <col min="14604" max="14605" width="9.3828125" style="11" customWidth="1"/>
    <col min="14606" max="14849" width="11.3828125" style="11"/>
    <col min="14850" max="14850" width="5.15234375" style="11" customWidth="1"/>
    <col min="14851" max="14851" width="19" style="11" customWidth="1"/>
    <col min="14852" max="14858" width="8.69140625" style="11" customWidth="1"/>
    <col min="14859" max="14859" width="11.3828125" style="11"/>
    <col min="14860" max="14861" width="9.3828125" style="11" customWidth="1"/>
    <col min="14862" max="15105" width="11.3828125" style="11"/>
    <col min="15106" max="15106" width="5.15234375" style="11" customWidth="1"/>
    <col min="15107" max="15107" width="19" style="11" customWidth="1"/>
    <col min="15108" max="15114" width="8.69140625" style="11" customWidth="1"/>
    <col min="15115" max="15115" width="11.3828125" style="11"/>
    <col min="15116" max="15117" width="9.3828125" style="11" customWidth="1"/>
    <col min="15118" max="15361" width="11.3828125" style="11"/>
    <col min="15362" max="15362" width="5.15234375" style="11" customWidth="1"/>
    <col min="15363" max="15363" width="19" style="11" customWidth="1"/>
    <col min="15364" max="15370" width="8.69140625" style="11" customWidth="1"/>
    <col min="15371" max="15371" width="11.3828125" style="11"/>
    <col min="15372" max="15373" width="9.3828125" style="11" customWidth="1"/>
    <col min="15374" max="15617" width="11.3828125" style="11"/>
    <col min="15618" max="15618" width="5.15234375" style="11" customWidth="1"/>
    <col min="15619" max="15619" width="19" style="11" customWidth="1"/>
    <col min="15620" max="15626" width="8.69140625" style="11" customWidth="1"/>
    <col min="15627" max="15627" width="11.3828125" style="11"/>
    <col min="15628" max="15629" width="9.3828125" style="11" customWidth="1"/>
    <col min="15630" max="15873" width="11.3828125" style="11"/>
    <col min="15874" max="15874" width="5.15234375" style="11" customWidth="1"/>
    <col min="15875" max="15875" width="19" style="11" customWidth="1"/>
    <col min="15876" max="15882" width="8.69140625" style="11" customWidth="1"/>
    <col min="15883" max="15883" width="11.3828125" style="11"/>
    <col min="15884" max="15885" width="9.3828125" style="11" customWidth="1"/>
    <col min="15886" max="16129" width="11.3828125" style="11"/>
    <col min="16130" max="16130" width="5.15234375" style="11" customWidth="1"/>
    <col min="16131" max="16131" width="19" style="11" customWidth="1"/>
    <col min="16132" max="16138" width="8.69140625" style="11" customWidth="1"/>
    <col min="16139" max="16139" width="11.3828125" style="11"/>
    <col min="16140" max="16141" width="9.3828125" style="11" customWidth="1"/>
    <col min="16142" max="16384" width="11.3828125" style="11"/>
  </cols>
  <sheetData>
    <row r="2" spans="2:13" x14ac:dyDescent="0.35">
      <c r="B2" s="24" t="s">
        <v>23</v>
      </c>
      <c r="C2" s="12"/>
      <c r="D2" s="12"/>
      <c r="E2" s="12"/>
      <c r="F2" s="12"/>
      <c r="G2" s="12"/>
      <c r="H2" s="12"/>
      <c r="I2" s="12"/>
      <c r="J2" s="12"/>
      <c r="K2" s="12"/>
      <c r="L2" s="13"/>
      <c r="M2" s="12"/>
    </row>
    <row r="3" spans="2:13" x14ac:dyDescent="0.3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2:13" x14ac:dyDescent="0.35">
      <c r="B4" s="25"/>
      <c r="C4" s="26" t="s">
        <v>6</v>
      </c>
      <c r="D4" s="26" t="s">
        <v>10</v>
      </c>
      <c r="E4" s="26" t="s">
        <v>9</v>
      </c>
      <c r="F4" s="26" t="s">
        <v>9</v>
      </c>
      <c r="G4" s="26" t="s">
        <v>5</v>
      </c>
      <c r="H4" s="34" t="s">
        <v>4</v>
      </c>
      <c r="I4" s="35"/>
      <c r="J4" s="36"/>
      <c r="K4" s="26" t="s">
        <v>3</v>
      </c>
      <c r="L4" s="26" t="s">
        <v>2</v>
      </c>
      <c r="M4" s="26" t="s">
        <v>1</v>
      </c>
    </row>
    <row r="5" spans="2:13" x14ac:dyDescent="0.35">
      <c r="B5" s="27"/>
      <c r="C5" s="28"/>
      <c r="D5" s="28"/>
      <c r="E5" s="28" t="s">
        <v>8</v>
      </c>
      <c r="F5" s="28" t="s">
        <v>8</v>
      </c>
      <c r="G5" s="28" t="s">
        <v>0</v>
      </c>
      <c r="H5" s="29" t="s">
        <v>19</v>
      </c>
      <c r="I5" s="29" t="s">
        <v>21</v>
      </c>
      <c r="J5" s="29" t="s">
        <v>20</v>
      </c>
      <c r="K5" s="28" t="s">
        <v>0</v>
      </c>
      <c r="L5" s="28"/>
      <c r="M5" s="28"/>
    </row>
    <row r="6" spans="2:13" ht="15" customHeight="1" x14ac:dyDescent="0.35">
      <c r="B6" s="30">
        <v>1400</v>
      </c>
      <c r="C6" s="31" t="s">
        <v>19</v>
      </c>
      <c r="D6" s="31">
        <v>300</v>
      </c>
      <c r="E6" s="31"/>
      <c r="F6" s="31"/>
      <c r="G6" s="31">
        <f t="shared" ref="G6:G15" si="0">SUM(D6:F6)</f>
        <v>300</v>
      </c>
      <c r="H6" s="14"/>
      <c r="I6" s="14"/>
      <c r="J6" s="14"/>
      <c r="K6" s="14"/>
      <c r="L6" s="14"/>
      <c r="M6" s="14"/>
    </row>
    <row r="7" spans="2:13" ht="15" customHeight="1" x14ac:dyDescent="0.35">
      <c r="B7" s="32">
        <v>1420</v>
      </c>
      <c r="C7" s="33" t="s">
        <v>18</v>
      </c>
      <c r="D7" s="33">
        <v>200</v>
      </c>
      <c r="E7" s="33"/>
      <c r="F7" s="33"/>
      <c r="G7" s="33">
        <f t="shared" si="0"/>
        <v>200</v>
      </c>
      <c r="H7" s="2"/>
      <c r="I7" s="2"/>
      <c r="J7" s="2"/>
      <c r="K7" s="2"/>
      <c r="L7" s="2"/>
      <c r="M7" s="2"/>
    </row>
    <row r="8" spans="2:13" ht="15" customHeight="1" x14ac:dyDescent="0.35">
      <c r="B8" s="32">
        <v>1440</v>
      </c>
      <c r="C8" s="33" t="s">
        <v>17</v>
      </c>
      <c r="D8" s="33">
        <v>500</v>
      </c>
      <c r="E8" s="33"/>
      <c r="F8" s="33"/>
      <c r="G8" s="33">
        <f t="shared" si="0"/>
        <v>500</v>
      </c>
      <c r="H8" s="2"/>
      <c r="I8" s="2"/>
      <c r="J8" s="2"/>
      <c r="K8" s="2"/>
      <c r="L8" s="2"/>
      <c r="M8" s="2"/>
    </row>
    <row r="9" spans="2:13" ht="15" customHeight="1" x14ac:dyDescent="0.35">
      <c r="B9" s="30">
        <v>1920</v>
      </c>
      <c r="C9" s="33" t="s">
        <v>16</v>
      </c>
      <c r="D9" s="33">
        <v>2000</v>
      </c>
      <c r="E9" s="33">
        <v>3000</v>
      </c>
      <c r="F9" s="33">
        <v>-1500</v>
      </c>
      <c r="G9" s="33">
        <f t="shared" si="0"/>
        <v>3500</v>
      </c>
      <c r="H9" s="2"/>
      <c r="I9" s="2"/>
      <c r="J9" s="2"/>
      <c r="K9" s="2"/>
      <c r="L9" s="2"/>
      <c r="M9" s="2"/>
    </row>
    <row r="10" spans="2:13" ht="15" customHeight="1" x14ac:dyDescent="0.35">
      <c r="B10" s="32">
        <v>2000</v>
      </c>
      <c r="C10" s="33" t="s">
        <v>15</v>
      </c>
      <c r="D10" s="33">
        <v>-3000</v>
      </c>
      <c r="E10" s="33"/>
      <c r="F10" s="33"/>
      <c r="G10" s="33">
        <f t="shared" si="0"/>
        <v>-3000</v>
      </c>
      <c r="H10" s="2"/>
      <c r="J10" s="2"/>
      <c r="K10" s="2"/>
      <c r="L10" s="2"/>
      <c r="M10" s="2"/>
    </row>
    <row r="11" spans="2:13" ht="15" customHeight="1" x14ac:dyDescent="0.35">
      <c r="B11" s="32">
        <v>3000</v>
      </c>
      <c r="C11" s="33" t="s">
        <v>14</v>
      </c>
      <c r="D11" s="33"/>
      <c r="E11" s="33">
        <v>-10000</v>
      </c>
      <c r="F11" s="33"/>
      <c r="G11" s="33">
        <f t="shared" si="0"/>
        <v>-10000</v>
      </c>
      <c r="H11" s="2"/>
      <c r="I11" s="2"/>
      <c r="J11" s="2"/>
      <c r="K11" s="2"/>
      <c r="L11" s="2"/>
      <c r="M11" s="2"/>
    </row>
    <row r="12" spans="2:13" ht="15" customHeight="1" x14ac:dyDescent="0.35">
      <c r="B12" s="32">
        <v>4000</v>
      </c>
      <c r="C12" s="33" t="s">
        <v>13</v>
      </c>
      <c r="D12" s="33"/>
      <c r="E12" s="33"/>
      <c r="F12" s="33">
        <v>1500</v>
      </c>
      <c r="G12" s="33">
        <f t="shared" si="0"/>
        <v>1500</v>
      </c>
      <c r="H12" s="2"/>
      <c r="I12" s="2"/>
      <c r="J12" s="2"/>
      <c r="K12" s="2"/>
      <c r="L12" s="2"/>
      <c r="M12" s="2"/>
    </row>
    <row r="13" spans="2:13" ht="15" customHeight="1" x14ac:dyDescent="0.35">
      <c r="B13" s="32">
        <v>4290</v>
      </c>
      <c r="C13" s="33" t="s">
        <v>12</v>
      </c>
      <c r="D13" s="33"/>
      <c r="E13" s="33"/>
      <c r="F13" s="33"/>
      <c r="G13" s="33">
        <f t="shared" si="0"/>
        <v>0</v>
      </c>
      <c r="H13" s="2"/>
      <c r="I13" s="2"/>
      <c r="J13" s="2"/>
      <c r="K13" s="2"/>
      <c r="L13" s="2"/>
      <c r="M13" s="2"/>
    </row>
    <row r="14" spans="2:13" ht="15" customHeight="1" x14ac:dyDescent="0.35">
      <c r="B14" s="32">
        <v>7900</v>
      </c>
      <c r="C14" s="33" t="s">
        <v>11</v>
      </c>
      <c r="D14" s="33"/>
      <c r="E14" s="33">
        <v>7000</v>
      </c>
      <c r="F14" s="33"/>
      <c r="G14" s="33">
        <f t="shared" si="0"/>
        <v>7000</v>
      </c>
      <c r="H14" s="2"/>
      <c r="I14" s="2"/>
      <c r="J14" s="2"/>
      <c r="K14" s="2"/>
      <c r="L14" s="2"/>
      <c r="M14" s="2"/>
    </row>
    <row r="15" spans="2:13" ht="15" customHeight="1" x14ac:dyDescent="0.35">
      <c r="B15" s="32">
        <v>8800</v>
      </c>
      <c r="C15" s="33" t="s">
        <v>2</v>
      </c>
      <c r="D15" s="33"/>
      <c r="E15" s="33"/>
      <c r="F15" s="33"/>
      <c r="G15" s="33">
        <f t="shared" si="0"/>
        <v>0</v>
      </c>
      <c r="H15" s="2"/>
      <c r="J15" s="2"/>
      <c r="K15" s="2"/>
      <c r="L15" s="2"/>
      <c r="M15" s="2"/>
    </row>
    <row r="16" spans="2:13" ht="15" customHeight="1" x14ac:dyDescent="0.35">
      <c r="B16" s="32"/>
      <c r="C16" s="32" t="s">
        <v>7</v>
      </c>
      <c r="D16" s="33">
        <f t="shared" ref="D16:G16" si="1">SUM(D6:D15)</f>
        <v>0</v>
      </c>
      <c r="E16" s="33">
        <f t="shared" si="1"/>
        <v>0</v>
      </c>
      <c r="F16" s="33">
        <f t="shared" si="1"/>
        <v>0</v>
      </c>
      <c r="G16" s="33">
        <f t="shared" si="1"/>
        <v>0</v>
      </c>
      <c r="H16" s="2"/>
      <c r="I16" s="2"/>
      <c r="J16" s="2"/>
      <c r="K16" s="2"/>
      <c r="L16" s="2"/>
      <c r="M16" s="2"/>
    </row>
    <row r="18" spans="2:13" hidden="1" x14ac:dyDescent="0.35"/>
    <row r="19" spans="2:13" hidden="1" x14ac:dyDescent="0.35">
      <c r="B19" s="10"/>
      <c r="C19" s="9" t="s">
        <v>6</v>
      </c>
      <c r="D19" s="9" t="s">
        <v>10</v>
      </c>
      <c r="E19" s="9" t="s">
        <v>9</v>
      </c>
      <c r="F19" s="9" t="s">
        <v>9</v>
      </c>
      <c r="G19" s="9" t="s">
        <v>5</v>
      </c>
      <c r="H19" s="37" t="s">
        <v>4</v>
      </c>
      <c r="I19" s="38"/>
      <c r="J19" s="39"/>
      <c r="K19" s="9" t="s">
        <v>3</v>
      </c>
      <c r="L19" s="9" t="s">
        <v>2</v>
      </c>
      <c r="M19" s="9" t="s">
        <v>1</v>
      </c>
    </row>
    <row r="20" spans="2:13" ht="13.3" hidden="1" thickBot="1" x14ac:dyDescent="0.4">
      <c r="B20" s="8"/>
      <c r="C20" s="6"/>
      <c r="D20" s="6"/>
      <c r="E20" s="6" t="s">
        <v>8</v>
      </c>
      <c r="F20" s="6" t="s">
        <v>8</v>
      </c>
      <c r="G20" s="6" t="s">
        <v>0</v>
      </c>
      <c r="H20" s="7"/>
      <c r="I20" s="7"/>
      <c r="J20" s="7"/>
      <c r="K20" s="6" t="s">
        <v>0</v>
      </c>
      <c r="L20" s="6"/>
      <c r="M20" s="6"/>
    </row>
    <row r="21" spans="2:13" hidden="1" x14ac:dyDescent="0.35">
      <c r="B21" s="1">
        <f t="shared" ref="B21:G30" si="2">+B6</f>
        <v>1400</v>
      </c>
      <c r="C21" s="1" t="str">
        <f t="shared" si="2"/>
        <v>Råvarer</v>
      </c>
      <c r="D21" s="1">
        <f t="shared" si="2"/>
        <v>300</v>
      </c>
      <c r="E21" s="1">
        <f t="shared" si="2"/>
        <v>0</v>
      </c>
      <c r="F21" s="1">
        <f t="shared" si="2"/>
        <v>0</v>
      </c>
      <c r="G21" s="1">
        <f t="shared" si="2"/>
        <v>300</v>
      </c>
      <c r="H21" s="2"/>
      <c r="I21" s="2"/>
      <c r="J21" s="2"/>
      <c r="K21" s="2"/>
      <c r="L21" s="2"/>
      <c r="M21" s="2"/>
    </row>
    <row r="22" spans="2:13" hidden="1" x14ac:dyDescent="0.35">
      <c r="B22" s="1">
        <f t="shared" si="2"/>
        <v>1420</v>
      </c>
      <c r="C22" s="1" t="str">
        <f t="shared" si="2"/>
        <v>Varer i arbeid</v>
      </c>
      <c r="D22" s="1">
        <f t="shared" si="2"/>
        <v>200</v>
      </c>
      <c r="E22" s="1">
        <f t="shared" si="2"/>
        <v>0</v>
      </c>
      <c r="F22" s="1">
        <f t="shared" si="2"/>
        <v>0</v>
      </c>
      <c r="G22" s="1">
        <f t="shared" si="2"/>
        <v>200</v>
      </c>
      <c r="H22" s="2"/>
      <c r="I22" s="2"/>
      <c r="J22" s="2"/>
      <c r="K22" s="2"/>
      <c r="L22" s="2"/>
      <c r="M22" s="2"/>
    </row>
    <row r="23" spans="2:13" hidden="1" x14ac:dyDescent="0.35">
      <c r="B23" s="1">
        <f t="shared" si="2"/>
        <v>1440</v>
      </c>
      <c r="C23" s="1" t="str">
        <f t="shared" si="2"/>
        <v>Ferdige varer</v>
      </c>
      <c r="D23" s="1">
        <f t="shared" si="2"/>
        <v>500</v>
      </c>
      <c r="E23" s="1">
        <f t="shared" si="2"/>
        <v>0</v>
      </c>
      <c r="F23" s="1">
        <f t="shared" si="2"/>
        <v>0</v>
      </c>
      <c r="G23" s="1">
        <f t="shared" si="2"/>
        <v>500</v>
      </c>
      <c r="H23" s="2"/>
      <c r="I23" s="2"/>
      <c r="J23" s="2"/>
      <c r="K23" s="2"/>
      <c r="L23" s="2"/>
      <c r="M23" s="2">
        <f>+K23</f>
        <v>0</v>
      </c>
    </row>
    <row r="24" spans="2:13" hidden="1" x14ac:dyDescent="0.35">
      <c r="B24" s="1">
        <f t="shared" si="2"/>
        <v>1920</v>
      </c>
      <c r="C24" s="1" t="str">
        <f t="shared" si="2"/>
        <v>Bank</v>
      </c>
      <c r="D24" s="1">
        <f t="shared" si="2"/>
        <v>2000</v>
      </c>
      <c r="E24" s="1">
        <f t="shared" si="2"/>
        <v>3000</v>
      </c>
      <c r="F24" s="1">
        <f t="shared" si="2"/>
        <v>-1500</v>
      </c>
      <c r="G24" s="1">
        <f t="shared" si="2"/>
        <v>3500</v>
      </c>
      <c r="H24" s="2"/>
      <c r="I24" s="2"/>
      <c r="J24" s="2"/>
      <c r="K24" s="2"/>
      <c r="L24" s="2"/>
      <c r="M24" s="2"/>
    </row>
    <row r="25" spans="2:13" hidden="1" x14ac:dyDescent="0.35">
      <c r="B25" s="1">
        <f t="shared" si="2"/>
        <v>2000</v>
      </c>
      <c r="C25" s="1" t="str">
        <f t="shared" si="2"/>
        <v>Egenkapital</v>
      </c>
      <c r="D25" s="1">
        <f t="shared" si="2"/>
        <v>-3000</v>
      </c>
      <c r="E25" s="1">
        <f t="shared" si="2"/>
        <v>0</v>
      </c>
      <c r="F25" s="1">
        <f t="shared" si="2"/>
        <v>0</v>
      </c>
      <c r="G25" s="1">
        <f t="shared" si="2"/>
        <v>-3000</v>
      </c>
      <c r="H25" s="2"/>
      <c r="I25" s="2"/>
      <c r="J25" s="2"/>
      <c r="K25" s="2"/>
      <c r="L25" s="2"/>
      <c r="M25" s="2"/>
    </row>
    <row r="26" spans="2:13" hidden="1" x14ac:dyDescent="0.35">
      <c r="B26" s="1">
        <f t="shared" si="2"/>
        <v>3000</v>
      </c>
      <c r="C26" s="1" t="str">
        <f t="shared" si="2"/>
        <v>Div. inntekter</v>
      </c>
      <c r="D26" s="1">
        <f t="shared" si="2"/>
        <v>0</v>
      </c>
      <c r="E26" s="1">
        <f t="shared" si="2"/>
        <v>-10000</v>
      </c>
      <c r="F26" s="1">
        <f t="shared" si="2"/>
        <v>0</v>
      </c>
      <c r="G26" s="1">
        <f t="shared" si="2"/>
        <v>-10000</v>
      </c>
      <c r="H26" s="2"/>
      <c r="I26" s="2"/>
      <c r="J26" s="2"/>
      <c r="K26" s="2"/>
      <c r="L26" s="2"/>
      <c r="M26" s="2">
        <f>+K26</f>
        <v>0</v>
      </c>
    </row>
    <row r="27" spans="2:13" hidden="1" x14ac:dyDescent="0.35">
      <c r="B27" s="1">
        <f t="shared" si="2"/>
        <v>4000</v>
      </c>
      <c r="C27" s="1" t="str">
        <f t="shared" si="2"/>
        <v>Innkjøp råvarer</v>
      </c>
      <c r="D27" s="1">
        <f t="shared" si="2"/>
        <v>0</v>
      </c>
      <c r="E27" s="1">
        <f t="shared" si="2"/>
        <v>0</v>
      </c>
      <c r="F27" s="1">
        <f t="shared" si="2"/>
        <v>1500</v>
      </c>
      <c r="G27" s="1">
        <f t="shared" si="2"/>
        <v>1500</v>
      </c>
      <c r="H27" s="2"/>
      <c r="I27" s="2"/>
      <c r="J27" s="2"/>
      <c r="K27" s="2"/>
      <c r="L27" s="2">
        <f>+K27</f>
        <v>0</v>
      </c>
      <c r="M27" s="2"/>
    </row>
    <row r="28" spans="2:13" hidden="1" x14ac:dyDescent="0.35">
      <c r="B28" s="1">
        <f t="shared" si="2"/>
        <v>4290</v>
      </c>
      <c r="C28" s="1" t="str">
        <f t="shared" si="2"/>
        <v>Endring VIA og FV</v>
      </c>
      <c r="D28" s="1">
        <f t="shared" si="2"/>
        <v>0</v>
      </c>
      <c r="E28" s="1">
        <f t="shared" si="2"/>
        <v>0</v>
      </c>
      <c r="F28" s="1">
        <f t="shared" si="2"/>
        <v>0</v>
      </c>
      <c r="G28" s="1">
        <f t="shared" si="2"/>
        <v>0</v>
      </c>
      <c r="H28" s="2"/>
      <c r="I28" s="2"/>
      <c r="J28" s="2"/>
      <c r="K28" s="2"/>
      <c r="L28" s="2">
        <f>+K28</f>
        <v>0</v>
      </c>
      <c r="M28" s="2"/>
    </row>
    <row r="29" spans="2:13" hidden="1" x14ac:dyDescent="0.35">
      <c r="B29" s="1">
        <f t="shared" si="2"/>
        <v>7900</v>
      </c>
      <c r="C29" s="1" t="str">
        <f t="shared" si="2"/>
        <v>Div. kostnader</v>
      </c>
      <c r="D29" s="1">
        <f t="shared" si="2"/>
        <v>0</v>
      </c>
      <c r="E29" s="1">
        <f t="shared" si="2"/>
        <v>7000</v>
      </c>
      <c r="F29" s="1">
        <f t="shared" si="2"/>
        <v>0</v>
      </c>
      <c r="G29" s="1">
        <f t="shared" si="2"/>
        <v>7000</v>
      </c>
      <c r="H29" s="2"/>
      <c r="I29" s="2"/>
      <c r="J29" s="2"/>
      <c r="K29" s="2"/>
      <c r="L29" s="2"/>
      <c r="M29" s="2"/>
    </row>
    <row r="30" spans="2:13" hidden="1" x14ac:dyDescent="0.35">
      <c r="B30" s="1">
        <f t="shared" si="2"/>
        <v>8800</v>
      </c>
      <c r="C30" s="1" t="str">
        <f t="shared" si="2"/>
        <v>Resultat</v>
      </c>
      <c r="D30" s="1">
        <f t="shared" si="2"/>
        <v>0</v>
      </c>
      <c r="E30" s="1">
        <f t="shared" si="2"/>
        <v>0</v>
      </c>
      <c r="F30" s="1">
        <f t="shared" si="2"/>
        <v>0</v>
      </c>
      <c r="G30" s="1">
        <f t="shared" si="2"/>
        <v>0</v>
      </c>
      <c r="H30" s="2"/>
      <c r="I30" s="2">
        <f>-L30</f>
        <v>0</v>
      </c>
      <c r="J30" s="2"/>
      <c r="K30" s="2">
        <f>SUM(G30:J30)</f>
        <v>0</v>
      </c>
      <c r="L30" s="2">
        <f>-SUM(L27:L29)</f>
        <v>0</v>
      </c>
      <c r="M30" s="2"/>
    </row>
    <row r="31" spans="2:13" hidden="1" x14ac:dyDescent="0.35">
      <c r="B31" s="1"/>
      <c r="C31" s="1" t="s">
        <v>7</v>
      </c>
      <c r="D31" s="2">
        <f t="shared" ref="D31:M31" si="3">SUM(D21:D30)</f>
        <v>0</v>
      </c>
      <c r="E31" s="2">
        <f t="shared" si="3"/>
        <v>0</v>
      </c>
      <c r="F31" s="2">
        <f t="shared" si="3"/>
        <v>0</v>
      </c>
      <c r="G31" s="2">
        <f t="shared" si="3"/>
        <v>0</v>
      </c>
      <c r="H31" s="2">
        <f t="shared" si="3"/>
        <v>0</v>
      </c>
      <c r="I31" s="2">
        <f t="shared" si="3"/>
        <v>0</v>
      </c>
      <c r="J31" s="2">
        <f t="shared" si="3"/>
        <v>0</v>
      </c>
      <c r="K31" s="2">
        <f t="shared" si="3"/>
        <v>0</v>
      </c>
      <c r="L31" s="2">
        <f t="shared" si="3"/>
        <v>0</v>
      </c>
      <c r="M31" s="2">
        <f t="shared" si="3"/>
        <v>0</v>
      </c>
    </row>
    <row r="32" spans="2:13" hidden="1" x14ac:dyDescent="0.35"/>
    <row r="33" spans="2:9" hidden="1" x14ac:dyDescent="0.35">
      <c r="B33" s="4"/>
      <c r="C33" s="4" t="s">
        <v>6</v>
      </c>
      <c r="D33" s="4" t="s">
        <v>5</v>
      </c>
      <c r="E33" s="15" t="s">
        <v>4</v>
      </c>
      <c r="F33" s="15"/>
      <c r="G33" s="4" t="s">
        <v>3</v>
      </c>
      <c r="H33" s="4" t="s">
        <v>2</v>
      </c>
      <c r="I33" s="4" t="s">
        <v>1</v>
      </c>
    </row>
    <row r="34" spans="2:9" hidden="1" x14ac:dyDescent="0.35">
      <c r="B34" s="21"/>
      <c r="C34" s="21"/>
      <c r="D34" s="21" t="s">
        <v>0</v>
      </c>
      <c r="E34" s="21"/>
      <c r="F34" s="21"/>
      <c r="G34" s="21" t="s">
        <v>0</v>
      </c>
      <c r="H34" s="21"/>
      <c r="I34" s="21"/>
    </row>
    <row r="35" spans="2:9" hidden="1" x14ac:dyDescent="0.35">
      <c r="B35" s="20">
        <f t="shared" ref="B35:C37" si="4">+B6</f>
        <v>1400</v>
      </c>
      <c r="C35" s="2" t="str">
        <f t="shared" si="4"/>
        <v>Råvarer</v>
      </c>
      <c r="D35" s="2">
        <v>1200</v>
      </c>
      <c r="E35" s="19">
        <v>150</v>
      </c>
      <c r="F35" s="19"/>
      <c r="G35" s="19">
        <f>SUM(D35:F35)</f>
        <v>1350</v>
      </c>
      <c r="H35" s="19"/>
      <c r="I35" s="19">
        <f>+G35</f>
        <v>1350</v>
      </c>
    </row>
    <row r="36" spans="2:9" hidden="1" x14ac:dyDescent="0.35">
      <c r="B36" s="20">
        <f t="shared" si="4"/>
        <v>1420</v>
      </c>
      <c r="C36" s="2" t="str">
        <f t="shared" si="4"/>
        <v>Varer i arbeid</v>
      </c>
      <c r="D36" s="2">
        <v>2200</v>
      </c>
      <c r="E36" s="2"/>
      <c r="F36" s="19">
        <v>-200</v>
      </c>
      <c r="G36" s="19">
        <f>SUM(D36:F36)</f>
        <v>2000</v>
      </c>
      <c r="H36" s="19"/>
      <c r="I36" s="19">
        <f>+G36</f>
        <v>2000</v>
      </c>
    </row>
    <row r="37" spans="2:9" hidden="1" x14ac:dyDescent="0.35">
      <c r="B37" s="20">
        <f t="shared" si="4"/>
        <v>1440</v>
      </c>
      <c r="C37" s="2" t="str">
        <f t="shared" si="4"/>
        <v>Ferdige varer</v>
      </c>
      <c r="D37" s="2">
        <v>3500</v>
      </c>
      <c r="E37" s="2"/>
      <c r="F37" s="19">
        <v>180</v>
      </c>
      <c r="G37" s="19">
        <f>SUM(D37:F37)</f>
        <v>3680</v>
      </c>
      <c r="H37" s="19"/>
      <c r="I37" s="19">
        <f>+G37</f>
        <v>3680</v>
      </c>
    </row>
    <row r="38" spans="2:9" hidden="1" x14ac:dyDescent="0.35">
      <c r="B38" s="20">
        <f>+B12</f>
        <v>4000</v>
      </c>
      <c r="C38" s="1" t="str">
        <f>+C12</f>
        <v>Innkjøp råvarer</v>
      </c>
      <c r="D38" s="2">
        <v>5500</v>
      </c>
      <c r="E38" s="2">
        <v>-50</v>
      </c>
      <c r="F38" s="19"/>
      <c r="G38" s="19">
        <f>SUM(D38:F38)</f>
        <v>5450</v>
      </c>
      <c r="H38" s="19">
        <f>+G38</f>
        <v>5450</v>
      </c>
      <c r="I38" s="19"/>
    </row>
    <row r="39" spans="2:9" hidden="1" x14ac:dyDescent="0.35">
      <c r="B39" s="20">
        <f>+B13</f>
        <v>4290</v>
      </c>
      <c r="C39" s="1" t="str">
        <f>+C13</f>
        <v>Endring VIA og FV</v>
      </c>
      <c r="D39" s="1"/>
      <c r="E39" s="2"/>
      <c r="F39" s="19">
        <v>80</v>
      </c>
      <c r="G39" s="19">
        <f>SUM(D39:F39)</f>
        <v>80</v>
      </c>
      <c r="H39" s="19">
        <f>+G39</f>
        <v>80</v>
      </c>
      <c r="I39" s="19"/>
    </row>
    <row r="40" spans="2:9" hidden="1" x14ac:dyDescent="0.35">
      <c r="B40" s="20">
        <f>+B19</f>
        <v>0</v>
      </c>
      <c r="C40" s="1"/>
      <c r="D40" s="1"/>
      <c r="E40" s="1"/>
      <c r="F40" s="1"/>
      <c r="G40" s="1"/>
      <c r="H40" s="1"/>
      <c r="I40" s="1"/>
    </row>
    <row r="41" spans="2:9" hidden="1" x14ac:dyDescent="0.35"/>
    <row r="42" spans="2:9" hidden="1" x14ac:dyDescent="0.35"/>
    <row r="43" spans="2:9" hidden="1" x14ac:dyDescent="0.35">
      <c r="B43" s="15"/>
      <c r="C43" s="16" t="s">
        <v>6</v>
      </c>
      <c r="D43" s="16" t="s">
        <v>5</v>
      </c>
      <c r="E43" s="23" t="s">
        <v>4</v>
      </c>
      <c r="F43" s="23"/>
      <c r="G43" s="4" t="s">
        <v>3</v>
      </c>
      <c r="H43" s="16" t="s">
        <v>2</v>
      </c>
      <c r="I43" s="16" t="s">
        <v>1</v>
      </c>
    </row>
    <row r="44" spans="2:9" hidden="1" x14ac:dyDescent="0.35">
      <c r="B44" s="5"/>
      <c r="C44" s="17"/>
      <c r="D44" s="17" t="s">
        <v>0</v>
      </c>
      <c r="E44" s="18"/>
      <c r="F44" s="18"/>
      <c r="G44" s="17" t="s">
        <v>0</v>
      </c>
      <c r="H44" s="17"/>
      <c r="I44" s="17"/>
    </row>
    <row r="45" spans="2:9" hidden="1" x14ac:dyDescent="0.35">
      <c r="B45" s="5">
        <f t="shared" ref="B45:C47" si="5">+B21</f>
        <v>1400</v>
      </c>
      <c r="C45" s="5" t="str">
        <f t="shared" si="5"/>
        <v>Råvarer</v>
      </c>
      <c r="D45" s="5">
        <f>+G21</f>
        <v>300</v>
      </c>
      <c r="E45" s="22"/>
      <c r="F45" s="22"/>
      <c r="G45" s="3"/>
      <c r="H45" s="3"/>
      <c r="I45" s="3"/>
    </row>
    <row r="46" spans="2:9" hidden="1" x14ac:dyDescent="0.35">
      <c r="B46" s="1">
        <f t="shared" si="5"/>
        <v>1420</v>
      </c>
      <c r="C46" s="1" t="str">
        <f t="shared" si="5"/>
        <v>Varer i arbeid</v>
      </c>
      <c r="D46" s="1">
        <f>+G22</f>
        <v>200</v>
      </c>
      <c r="E46" s="2"/>
      <c r="F46" s="2"/>
      <c r="G46" s="2"/>
      <c r="H46" s="2"/>
      <c r="I46" s="2"/>
    </row>
    <row r="47" spans="2:9" hidden="1" x14ac:dyDescent="0.35">
      <c r="B47" s="1">
        <f t="shared" si="5"/>
        <v>1440</v>
      </c>
      <c r="C47" s="1" t="str">
        <f t="shared" si="5"/>
        <v>Ferdige varer</v>
      </c>
      <c r="D47" s="1">
        <f>+G23</f>
        <v>500</v>
      </c>
      <c r="E47" s="2"/>
      <c r="F47" s="2"/>
      <c r="G47" s="2"/>
      <c r="H47" s="2"/>
      <c r="I47" s="2"/>
    </row>
    <row r="48" spans="2:9" hidden="1" x14ac:dyDescent="0.35">
      <c r="B48" s="1">
        <f>+B27</f>
        <v>4000</v>
      </c>
      <c r="C48" s="1" t="str">
        <f>+C27</f>
        <v>Innkjøp råvarer</v>
      </c>
      <c r="D48" s="1">
        <f>+G27</f>
        <v>1500</v>
      </c>
      <c r="E48" s="2"/>
      <c r="F48" s="2"/>
      <c r="G48" s="2"/>
      <c r="H48" s="2">
        <f>+G48</f>
        <v>0</v>
      </c>
      <c r="I48" s="2"/>
    </row>
    <row r="49" spans="2:9" hidden="1" x14ac:dyDescent="0.35">
      <c r="B49" s="1">
        <f>+B28</f>
        <v>4290</v>
      </c>
      <c r="C49" s="1" t="str">
        <f>+C28</f>
        <v>Endring VIA og FV</v>
      </c>
      <c r="D49" s="1">
        <f>+G28</f>
        <v>0</v>
      </c>
      <c r="E49" s="1"/>
      <c r="F49" s="1"/>
      <c r="G49" s="1"/>
      <c r="H49" s="1"/>
      <c r="I49" s="1"/>
    </row>
    <row r="50" spans="2:9" hidden="1" x14ac:dyDescent="0.35"/>
  </sheetData>
  <mergeCells count="2">
    <mergeCell ref="H4:J4"/>
    <mergeCell ref="H19:J19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0"/>
  <sheetViews>
    <sheetView showGridLines="0" showZeros="0" workbookViewId="0">
      <selection activeCell="G65" sqref="G65"/>
    </sheetView>
  </sheetViews>
  <sheetFormatPr defaultColWidth="11.3828125" defaultRowHeight="12.9" x14ac:dyDescent="0.35"/>
  <cols>
    <col min="1" max="1" width="5.15234375" style="11" customWidth="1"/>
    <col min="2" max="2" width="5.84375" style="11" customWidth="1"/>
    <col min="3" max="3" width="16" style="11" customWidth="1"/>
    <col min="4" max="4" width="7.53515625" style="11" customWidth="1"/>
    <col min="5" max="6" width="8.69140625" style="11" customWidth="1"/>
    <col min="7" max="7" width="10" style="11" customWidth="1"/>
    <col min="8" max="10" width="8.69140625" style="11" customWidth="1"/>
    <col min="11" max="11" width="9.84375" style="11" customWidth="1"/>
    <col min="12" max="13" width="9.3828125" style="11" customWidth="1"/>
    <col min="14" max="257" width="11.3828125" style="11"/>
    <col min="258" max="258" width="5.15234375" style="11" customWidth="1"/>
    <col min="259" max="259" width="19" style="11" customWidth="1"/>
    <col min="260" max="266" width="8.69140625" style="11" customWidth="1"/>
    <col min="267" max="267" width="11.3828125" style="11"/>
    <col min="268" max="269" width="9.3828125" style="11" customWidth="1"/>
    <col min="270" max="513" width="11.3828125" style="11"/>
    <col min="514" max="514" width="5.15234375" style="11" customWidth="1"/>
    <col min="515" max="515" width="19" style="11" customWidth="1"/>
    <col min="516" max="522" width="8.69140625" style="11" customWidth="1"/>
    <col min="523" max="523" width="11.3828125" style="11"/>
    <col min="524" max="525" width="9.3828125" style="11" customWidth="1"/>
    <col min="526" max="769" width="11.3828125" style="11"/>
    <col min="770" max="770" width="5.15234375" style="11" customWidth="1"/>
    <col min="771" max="771" width="19" style="11" customWidth="1"/>
    <col min="772" max="778" width="8.69140625" style="11" customWidth="1"/>
    <col min="779" max="779" width="11.3828125" style="11"/>
    <col min="780" max="781" width="9.3828125" style="11" customWidth="1"/>
    <col min="782" max="1025" width="11.3828125" style="11"/>
    <col min="1026" max="1026" width="5.15234375" style="11" customWidth="1"/>
    <col min="1027" max="1027" width="19" style="11" customWidth="1"/>
    <col min="1028" max="1034" width="8.69140625" style="11" customWidth="1"/>
    <col min="1035" max="1035" width="11.3828125" style="11"/>
    <col min="1036" max="1037" width="9.3828125" style="11" customWidth="1"/>
    <col min="1038" max="1281" width="11.3828125" style="11"/>
    <col min="1282" max="1282" width="5.15234375" style="11" customWidth="1"/>
    <col min="1283" max="1283" width="19" style="11" customWidth="1"/>
    <col min="1284" max="1290" width="8.69140625" style="11" customWidth="1"/>
    <col min="1291" max="1291" width="11.3828125" style="11"/>
    <col min="1292" max="1293" width="9.3828125" style="11" customWidth="1"/>
    <col min="1294" max="1537" width="11.3828125" style="11"/>
    <col min="1538" max="1538" width="5.15234375" style="11" customWidth="1"/>
    <col min="1539" max="1539" width="19" style="11" customWidth="1"/>
    <col min="1540" max="1546" width="8.69140625" style="11" customWidth="1"/>
    <col min="1547" max="1547" width="11.3828125" style="11"/>
    <col min="1548" max="1549" width="9.3828125" style="11" customWidth="1"/>
    <col min="1550" max="1793" width="11.3828125" style="11"/>
    <col min="1794" max="1794" width="5.15234375" style="11" customWidth="1"/>
    <col min="1795" max="1795" width="19" style="11" customWidth="1"/>
    <col min="1796" max="1802" width="8.69140625" style="11" customWidth="1"/>
    <col min="1803" max="1803" width="11.3828125" style="11"/>
    <col min="1804" max="1805" width="9.3828125" style="11" customWidth="1"/>
    <col min="1806" max="2049" width="11.3828125" style="11"/>
    <col min="2050" max="2050" width="5.15234375" style="11" customWidth="1"/>
    <col min="2051" max="2051" width="19" style="11" customWidth="1"/>
    <col min="2052" max="2058" width="8.69140625" style="11" customWidth="1"/>
    <col min="2059" max="2059" width="11.3828125" style="11"/>
    <col min="2060" max="2061" width="9.3828125" style="11" customWidth="1"/>
    <col min="2062" max="2305" width="11.3828125" style="11"/>
    <col min="2306" max="2306" width="5.15234375" style="11" customWidth="1"/>
    <col min="2307" max="2307" width="19" style="11" customWidth="1"/>
    <col min="2308" max="2314" width="8.69140625" style="11" customWidth="1"/>
    <col min="2315" max="2315" width="11.3828125" style="11"/>
    <col min="2316" max="2317" width="9.3828125" style="11" customWidth="1"/>
    <col min="2318" max="2561" width="11.3828125" style="11"/>
    <col min="2562" max="2562" width="5.15234375" style="11" customWidth="1"/>
    <col min="2563" max="2563" width="19" style="11" customWidth="1"/>
    <col min="2564" max="2570" width="8.69140625" style="11" customWidth="1"/>
    <col min="2571" max="2571" width="11.3828125" style="11"/>
    <col min="2572" max="2573" width="9.3828125" style="11" customWidth="1"/>
    <col min="2574" max="2817" width="11.3828125" style="11"/>
    <col min="2818" max="2818" width="5.15234375" style="11" customWidth="1"/>
    <col min="2819" max="2819" width="19" style="11" customWidth="1"/>
    <col min="2820" max="2826" width="8.69140625" style="11" customWidth="1"/>
    <col min="2827" max="2827" width="11.3828125" style="11"/>
    <col min="2828" max="2829" width="9.3828125" style="11" customWidth="1"/>
    <col min="2830" max="3073" width="11.3828125" style="11"/>
    <col min="3074" max="3074" width="5.15234375" style="11" customWidth="1"/>
    <col min="3075" max="3075" width="19" style="11" customWidth="1"/>
    <col min="3076" max="3082" width="8.69140625" style="11" customWidth="1"/>
    <col min="3083" max="3083" width="11.3828125" style="11"/>
    <col min="3084" max="3085" width="9.3828125" style="11" customWidth="1"/>
    <col min="3086" max="3329" width="11.3828125" style="11"/>
    <col min="3330" max="3330" width="5.15234375" style="11" customWidth="1"/>
    <col min="3331" max="3331" width="19" style="11" customWidth="1"/>
    <col min="3332" max="3338" width="8.69140625" style="11" customWidth="1"/>
    <col min="3339" max="3339" width="11.3828125" style="11"/>
    <col min="3340" max="3341" width="9.3828125" style="11" customWidth="1"/>
    <col min="3342" max="3585" width="11.3828125" style="11"/>
    <col min="3586" max="3586" width="5.15234375" style="11" customWidth="1"/>
    <col min="3587" max="3587" width="19" style="11" customWidth="1"/>
    <col min="3588" max="3594" width="8.69140625" style="11" customWidth="1"/>
    <col min="3595" max="3595" width="11.3828125" style="11"/>
    <col min="3596" max="3597" width="9.3828125" style="11" customWidth="1"/>
    <col min="3598" max="3841" width="11.3828125" style="11"/>
    <col min="3842" max="3842" width="5.15234375" style="11" customWidth="1"/>
    <col min="3843" max="3843" width="19" style="11" customWidth="1"/>
    <col min="3844" max="3850" width="8.69140625" style="11" customWidth="1"/>
    <col min="3851" max="3851" width="11.3828125" style="11"/>
    <col min="3852" max="3853" width="9.3828125" style="11" customWidth="1"/>
    <col min="3854" max="4097" width="11.3828125" style="11"/>
    <col min="4098" max="4098" width="5.15234375" style="11" customWidth="1"/>
    <col min="4099" max="4099" width="19" style="11" customWidth="1"/>
    <col min="4100" max="4106" width="8.69140625" style="11" customWidth="1"/>
    <col min="4107" max="4107" width="11.3828125" style="11"/>
    <col min="4108" max="4109" width="9.3828125" style="11" customWidth="1"/>
    <col min="4110" max="4353" width="11.3828125" style="11"/>
    <col min="4354" max="4354" width="5.15234375" style="11" customWidth="1"/>
    <col min="4355" max="4355" width="19" style="11" customWidth="1"/>
    <col min="4356" max="4362" width="8.69140625" style="11" customWidth="1"/>
    <col min="4363" max="4363" width="11.3828125" style="11"/>
    <col min="4364" max="4365" width="9.3828125" style="11" customWidth="1"/>
    <col min="4366" max="4609" width="11.3828125" style="11"/>
    <col min="4610" max="4610" width="5.15234375" style="11" customWidth="1"/>
    <col min="4611" max="4611" width="19" style="11" customWidth="1"/>
    <col min="4612" max="4618" width="8.69140625" style="11" customWidth="1"/>
    <col min="4619" max="4619" width="11.3828125" style="11"/>
    <col min="4620" max="4621" width="9.3828125" style="11" customWidth="1"/>
    <col min="4622" max="4865" width="11.3828125" style="11"/>
    <col min="4866" max="4866" width="5.15234375" style="11" customWidth="1"/>
    <col min="4867" max="4867" width="19" style="11" customWidth="1"/>
    <col min="4868" max="4874" width="8.69140625" style="11" customWidth="1"/>
    <col min="4875" max="4875" width="11.3828125" style="11"/>
    <col min="4876" max="4877" width="9.3828125" style="11" customWidth="1"/>
    <col min="4878" max="5121" width="11.3828125" style="11"/>
    <col min="5122" max="5122" width="5.15234375" style="11" customWidth="1"/>
    <col min="5123" max="5123" width="19" style="11" customWidth="1"/>
    <col min="5124" max="5130" width="8.69140625" style="11" customWidth="1"/>
    <col min="5131" max="5131" width="11.3828125" style="11"/>
    <col min="5132" max="5133" width="9.3828125" style="11" customWidth="1"/>
    <col min="5134" max="5377" width="11.3828125" style="11"/>
    <col min="5378" max="5378" width="5.15234375" style="11" customWidth="1"/>
    <col min="5379" max="5379" width="19" style="11" customWidth="1"/>
    <col min="5380" max="5386" width="8.69140625" style="11" customWidth="1"/>
    <col min="5387" max="5387" width="11.3828125" style="11"/>
    <col min="5388" max="5389" width="9.3828125" style="11" customWidth="1"/>
    <col min="5390" max="5633" width="11.3828125" style="11"/>
    <col min="5634" max="5634" width="5.15234375" style="11" customWidth="1"/>
    <col min="5635" max="5635" width="19" style="11" customWidth="1"/>
    <col min="5636" max="5642" width="8.69140625" style="11" customWidth="1"/>
    <col min="5643" max="5643" width="11.3828125" style="11"/>
    <col min="5644" max="5645" width="9.3828125" style="11" customWidth="1"/>
    <col min="5646" max="5889" width="11.3828125" style="11"/>
    <col min="5890" max="5890" width="5.15234375" style="11" customWidth="1"/>
    <col min="5891" max="5891" width="19" style="11" customWidth="1"/>
    <col min="5892" max="5898" width="8.69140625" style="11" customWidth="1"/>
    <col min="5899" max="5899" width="11.3828125" style="11"/>
    <col min="5900" max="5901" width="9.3828125" style="11" customWidth="1"/>
    <col min="5902" max="6145" width="11.3828125" style="11"/>
    <col min="6146" max="6146" width="5.15234375" style="11" customWidth="1"/>
    <col min="6147" max="6147" width="19" style="11" customWidth="1"/>
    <col min="6148" max="6154" width="8.69140625" style="11" customWidth="1"/>
    <col min="6155" max="6155" width="11.3828125" style="11"/>
    <col min="6156" max="6157" width="9.3828125" style="11" customWidth="1"/>
    <col min="6158" max="6401" width="11.3828125" style="11"/>
    <col min="6402" max="6402" width="5.15234375" style="11" customWidth="1"/>
    <col min="6403" max="6403" width="19" style="11" customWidth="1"/>
    <col min="6404" max="6410" width="8.69140625" style="11" customWidth="1"/>
    <col min="6411" max="6411" width="11.3828125" style="11"/>
    <col min="6412" max="6413" width="9.3828125" style="11" customWidth="1"/>
    <col min="6414" max="6657" width="11.3828125" style="11"/>
    <col min="6658" max="6658" width="5.15234375" style="11" customWidth="1"/>
    <col min="6659" max="6659" width="19" style="11" customWidth="1"/>
    <col min="6660" max="6666" width="8.69140625" style="11" customWidth="1"/>
    <col min="6667" max="6667" width="11.3828125" style="11"/>
    <col min="6668" max="6669" width="9.3828125" style="11" customWidth="1"/>
    <col min="6670" max="6913" width="11.3828125" style="11"/>
    <col min="6914" max="6914" width="5.15234375" style="11" customWidth="1"/>
    <col min="6915" max="6915" width="19" style="11" customWidth="1"/>
    <col min="6916" max="6922" width="8.69140625" style="11" customWidth="1"/>
    <col min="6923" max="6923" width="11.3828125" style="11"/>
    <col min="6924" max="6925" width="9.3828125" style="11" customWidth="1"/>
    <col min="6926" max="7169" width="11.3828125" style="11"/>
    <col min="7170" max="7170" width="5.15234375" style="11" customWidth="1"/>
    <col min="7171" max="7171" width="19" style="11" customWidth="1"/>
    <col min="7172" max="7178" width="8.69140625" style="11" customWidth="1"/>
    <col min="7179" max="7179" width="11.3828125" style="11"/>
    <col min="7180" max="7181" width="9.3828125" style="11" customWidth="1"/>
    <col min="7182" max="7425" width="11.3828125" style="11"/>
    <col min="7426" max="7426" width="5.15234375" style="11" customWidth="1"/>
    <col min="7427" max="7427" width="19" style="11" customWidth="1"/>
    <col min="7428" max="7434" width="8.69140625" style="11" customWidth="1"/>
    <col min="7435" max="7435" width="11.3828125" style="11"/>
    <col min="7436" max="7437" width="9.3828125" style="11" customWidth="1"/>
    <col min="7438" max="7681" width="11.3828125" style="11"/>
    <col min="7682" max="7682" width="5.15234375" style="11" customWidth="1"/>
    <col min="7683" max="7683" width="19" style="11" customWidth="1"/>
    <col min="7684" max="7690" width="8.69140625" style="11" customWidth="1"/>
    <col min="7691" max="7691" width="11.3828125" style="11"/>
    <col min="7692" max="7693" width="9.3828125" style="11" customWidth="1"/>
    <col min="7694" max="7937" width="11.3828125" style="11"/>
    <col min="7938" max="7938" width="5.15234375" style="11" customWidth="1"/>
    <col min="7939" max="7939" width="19" style="11" customWidth="1"/>
    <col min="7940" max="7946" width="8.69140625" style="11" customWidth="1"/>
    <col min="7947" max="7947" width="11.3828125" style="11"/>
    <col min="7948" max="7949" width="9.3828125" style="11" customWidth="1"/>
    <col min="7950" max="8193" width="11.3828125" style="11"/>
    <col min="8194" max="8194" width="5.15234375" style="11" customWidth="1"/>
    <col min="8195" max="8195" width="19" style="11" customWidth="1"/>
    <col min="8196" max="8202" width="8.69140625" style="11" customWidth="1"/>
    <col min="8203" max="8203" width="11.3828125" style="11"/>
    <col min="8204" max="8205" width="9.3828125" style="11" customWidth="1"/>
    <col min="8206" max="8449" width="11.3828125" style="11"/>
    <col min="8450" max="8450" width="5.15234375" style="11" customWidth="1"/>
    <col min="8451" max="8451" width="19" style="11" customWidth="1"/>
    <col min="8452" max="8458" width="8.69140625" style="11" customWidth="1"/>
    <col min="8459" max="8459" width="11.3828125" style="11"/>
    <col min="8460" max="8461" width="9.3828125" style="11" customWidth="1"/>
    <col min="8462" max="8705" width="11.3828125" style="11"/>
    <col min="8706" max="8706" width="5.15234375" style="11" customWidth="1"/>
    <col min="8707" max="8707" width="19" style="11" customWidth="1"/>
    <col min="8708" max="8714" width="8.69140625" style="11" customWidth="1"/>
    <col min="8715" max="8715" width="11.3828125" style="11"/>
    <col min="8716" max="8717" width="9.3828125" style="11" customWidth="1"/>
    <col min="8718" max="8961" width="11.3828125" style="11"/>
    <col min="8962" max="8962" width="5.15234375" style="11" customWidth="1"/>
    <col min="8963" max="8963" width="19" style="11" customWidth="1"/>
    <col min="8964" max="8970" width="8.69140625" style="11" customWidth="1"/>
    <col min="8971" max="8971" width="11.3828125" style="11"/>
    <col min="8972" max="8973" width="9.3828125" style="11" customWidth="1"/>
    <col min="8974" max="9217" width="11.3828125" style="11"/>
    <col min="9218" max="9218" width="5.15234375" style="11" customWidth="1"/>
    <col min="9219" max="9219" width="19" style="11" customWidth="1"/>
    <col min="9220" max="9226" width="8.69140625" style="11" customWidth="1"/>
    <col min="9227" max="9227" width="11.3828125" style="11"/>
    <col min="9228" max="9229" width="9.3828125" style="11" customWidth="1"/>
    <col min="9230" max="9473" width="11.3828125" style="11"/>
    <col min="9474" max="9474" width="5.15234375" style="11" customWidth="1"/>
    <col min="9475" max="9475" width="19" style="11" customWidth="1"/>
    <col min="9476" max="9482" width="8.69140625" style="11" customWidth="1"/>
    <col min="9483" max="9483" width="11.3828125" style="11"/>
    <col min="9484" max="9485" width="9.3828125" style="11" customWidth="1"/>
    <col min="9486" max="9729" width="11.3828125" style="11"/>
    <col min="9730" max="9730" width="5.15234375" style="11" customWidth="1"/>
    <col min="9731" max="9731" width="19" style="11" customWidth="1"/>
    <col min="9732" max="9738" width="8.69140625" style="11" customWidth="1"/>
    <col min="9739" max="9739" width="11.3828125" style="11"/>
    <col min="9740" max="9741" width="9.3828125" style="11" customWidth="1"/>
    <col min="9742" max="9985" width="11.3828125" style="11"/>
    <col min="9986" max="9986" width="5.15234375" style="11" customWidth="1"/>
    <col min="9987" max="9987" width="19" style="11" customWidth="1"/>
    <col min="9988" max="9994" width="8.69140625" style="11" customWidth="1"/>
    <col min="9995" max="9995" width="11.3828125" style="11"/>
    <col min="9996" max="9997" width="9.3828125" style="11" customWidth="1"/>
    <col min="9998" max="10241" width="11.3828125" style="11"/>
    <col min="10242" max="10242" width="5.15234375" style="11" customWidth="1"/>
    <col min="10243" max="10243" width="19" style="11" customWidth="1"/>
    <col min="10244" max="10250" width="8.69140625" style="11" customWidth="1"/>
    <col min="10251" max="10251" width="11.3828125" style="11"/>
    <col min="10252" max="10253" width="9.3828125" style="11" customWidth="1"/>
    <col min="10254" max="10497" width="11.3828125" style="11"/>
    <col min="10498" max="10498" width="5.15234375" style="11" customWidth="1"/>
    <col min="10499" max="10499" width="19" style="11" customWidth="1"/>
    <col min="10500" max="10506" width="8.69140625" style="11" customWidth="1"/>
    <col min="10507" max="10507" width="11.3828125" style="11"/>
    <col min="10508" max="10509" width="9.3828125" style="11" customWidth="1"/>
    <col min="10510" max="10753" width="11.3828125" style="11"/>
    <col min="10754" max="10754" width="5.15234375" style="11" customWidth="1"/>
    <col min="10755" max="10755" width="19" style="11" customWidth="1"/>
    <col min="10756" max="10762" width="8.69140625" style="11" customWidth="1"/>
    <col min="10763" max="10763" width="11.3828125" style="11"/>
    <col min="10764" max="10765" width="9.3828125" style="11" customWidth="1"/>
    <col min="10766" max="11009" width="11.3828125" style="11"/>
    <col min="11010" max="11010" width="5.15234375" style="11" customWidth="1"/>
    <col min="11011" max="11011" width="19" style="11" customWidth="1"/>
    <col min="11012" max="11018" width="8.69140625" style="11" customWidth="1"/>
    <col min="11019" max="11019" width="11.3828125" style="11"/>
    <col min="11020" max="11021" width="9.3828125" style="11" customWidth="1"/>
    <col min="11022" max="11265" width="11.3828125" style="11"/>
    <col min="11266" max="11266" width="5.15234375" style="11" customWidth="1"/>
    <col min="11267" max="11267" width="19" style="11" customWidth="1"/>
    <col min="11268" max="11274" width="8.69140625" style="11" customWidth="1"/>
    <col min="11275" max="11275" width="11.3828125" style="11"/>
    <col min="11276" max="11277" width="9.3828125" style="11" customWidth="1"/>
    <col min="11278" max="11521" width="11.3828125" style="11"/>
    <col min="11522" max="11522" width="5.15234375" style="11" customWidth="1"/>
    <col min="11523" max="11523" width="19" style="11" customWidth="1"/>
    <col min="11524" max="11530" width="8.69140625" style="11" customWidth="1"/>
    <col min="11531" max="11531" width="11.3828125" style="11"/>
    <col min="11532" max="11533" width="9.3828125" style="11" customWidth="1"/>
    <col min="11534" max="11777" width="11.3828125" style="11"/>
    <col min="11778" max="11778" width="5.15234375" style="11" customWidth="1"/>
    <col min="11779" max="11779" width="19" style="11" customWidth="1"/>
    <col min="11780" max="11786" width="8.69140625" style="11" customWidth="1"/>
    <col min="11787" max="11787" width="11.3828125" style="11"/>
    <col min="11788" max="11789" width="9.3828125" style="11" customWidth="1"/>
    <col min="11790" max="12033" width="11.3828125" style="11"/>
    <col min="12034" max="12034" width="5.15234375" style="11" customWidth="1"/>
    <col min="12035" max="12035" width="19" style="11" customWidth="1"/>
    <col min="12036" max="12042" width="8.69140625" style="11" customWidth="1"/>
    <col min="12043" max="12043" width="11.3828125" style="11"/>
    <col min="12044" max="12045" width="9.3828125" style="11" customWidth="1"/>
    <col min="12046" max="12289" width="11.3828125" style="11"/>
    <col min="12290" max="12290" width="5.15234375" style="11" customWidth="1"/>
    <col min="12291" max="12291" width="19" style="11" customWidth="1"/>
    <col min="12292" max="12298" width="8.69140625" style="11" customWidth="1"/>
    <col min="12299" max="12299" width="11.3828125" style="11"/>
    <col min="12300" max="12301" width="9.3828125" style="11" customWidth="1"/>
    <col min="12302" max="12545" width="11.3828125" style="11"/>
    <col min="12546" max="12546" width="5.15234375" style="11" customWidth="1"/>
    <col min="12547" max="12547" width="19" style="11" customWidth="1"/>
    <col min="12548" max="12554" width="8.69140625" style="11" customWidth="1"/>
    <col min="12555" max="12555" width="11.3828125" style="11"/>
    <col min="12556" max="12557" width="9.3828125" style="11" customWidth="1"/>
    <col min="12558" max="12801" width="11.3828125" style="11"/>
    <col min="12802" max="12802" width="5.15234375" style="11" customWidth="1"/>
    <col min="12803" max="12803" width="19" style="11" customWidth="1"/>
    <col min="12804" max="12810" width="8.69140625" style="11" customWidth="1"/>
    <col min="12811" max="12811" width="11.3828125" style="11"/>
    <col min="12812" max="12813" width="9.3828125" style="11" customWidth="1"/>
    <col min="12814" max="13057" width="11.3828125" style="11"/>
    <col min="13058" max="13058" width="5.15234375" style="11" customWidth="1"/>
    <col min="13059" max="13059" width="19" style="11" customWidth="1"/>
    <col min="13060" max="13066" width="8.69140625" style="11" customWidth="1"/>
    <col min="13067" max="13067" width="11.3828125" style="11"/>
    <col min="13068" max="13069" width="9.3828125" style="11" customWidth="1"/>
    <col min="13070" max="13313" width="11.3828125" style="11"/>
    <col min="13314" max="13314" width="5.15234375" style="11" customWidth="1"/>
    <col min="13315" max="13315" width="19" style="11" customWidth="1"/>
    <col min="13316" max="13322" width="8.69140625" style="11" customWidth="1"/>
    <col min="13323" max="13323" width="11.3828125" style="11"/>
    <col min="13324" max="13325" width="9.3828125" style="11" customWidth="1"/>
    <col min="13326" max="13569" width="11.3828125" style="11"/>
    <col min="13570" max="13570" width="5.15234375" style="11" customWidth="1"/>
    <col min="13571" max="13571" width="19" style="11" customWidth="1"/>
    <col min="13572" max="13578" width="8.69140625" style="11" customWidth="1"/>
    <col min="13579" max="13579" width="11.3828125" style="11"/>
    <col min="13580" max="13581" width="9.3828125" style="11" customWidth="1"/>
    <col min="13582" max="13825" width="11.3828125" style="11"/>
    <col min="13826" max="13826" width="5.15234375" style="11" customWidth="1"/>
    <col min="13827" max="13827" width="19" style="11" customWidth="1"/>
    <col min="13828" max="13834" width="8.69140625" style="11" customWidth="1"/>
    <col min="13835" max="13835" width="11.3828125" style="11"/>
    <col min="13836" max="13837" width="9.3828125" style="11" customWidth="1"/>
    <col min="13838" max="14081" width="11.3828125" style="11"/>
    <col min="14082" max="14082" width="5.15234375" style="11" customWidth="1"/>
    <col min="14083" max="14083" width="19" style="11" customWidth="1"/>
    <col min="14084" max="14090" width="8.69140625" style="11" customWidth="1"/>
    <col min="14091" max="14091" width="11.3828125" style="11"/>
    <col min="14092" max="14093" width="9.3828125" style="11" customWidth="1"/>
    <col min="14094" max="14337" width="11.3828125" style="11"/>
    <col min="14338" max="14338" width="5.15234375" style="11" customWidth="1"/>
    <col min="14339" max="14339" width="19" style="11" customWidth="1"/>
    <col min="14340" max="14346" width="8.69140625" style="11" customWidth="1"/>
    <col min="14347" max="14347" width="11.3828125" style="11"/>
    <col min="14348" max="14349" width="9.3828125" style="11" customWidth="1"/>
    <col min="14350" max="14593" width="11.3828125" style="11"/>
    <col min="14594" max="14594" width="5.15234375" style="11" customWidth="1"/>
    <col min="14595" max="14595" width="19" style="11" customWidth="1"/>
    <col min="14596" max="14602" width="8.69140625" style="11" customWidth="1"/>
    <col min="14603" max="14603" width="11.3828125" style="11"/>
    <col min="14604" max="14605" width="9.3828125" style="11" customWidth="1"/>
    <col min="14606" max="14849" width="11.3828125" style="11"/>
    <col min="14850" max="14850" width="5.15234375" style="11" customWidth="1"/>
    <col min="14851" max="14851" width="19" style="11" customWidth="1"/>
    <col min="14852" max="14858" width="8.69140625" style="11" customWidth="1"/>
    <col min="14859" max="14859" width="11.3828125" style="11"/>
    <col min="14860" max="14861" width="9.3828125" style="11" customWidth="1"/>
    <col min="14862" max="15105" width="11.3828125" style="11"/>
    <col min="15106" max="15106" width="5.15234375" style="11" customWidth="1"/>
    <col min="15107" max="15107" width="19" style="11" customWidth="1"/>
    <col min="15108" max="15114" width="8.69140625" style="11" customWidth="1"/>
    <col min="15115" max="15115" width="11.3828125" style="11"/>
    <col min="15116" max="15117" width="9.3828125" style="11" customWidth="1"/>
    <col min="15118" max="15361" width="11.3828125" style="11"/>
    <col min="15362" max="15362" width="5.15234375" style="11" customWidth="1"/>
    <col min="15363" max="15363" width="19" style="11" customWidth="1"/>
    <col min="15364" max="15370" width="8.69140625" style="11" customWidth="1"/>
    <col min="15371" max="15371" width="11.3828125" style="11"/>
    <col min="15372" max="15373" width="9.3828125" style="11" customWidth="1"/>
    <col min="15374" max="15617" width="11.3828125" style="11"/>
    <col min="15618" max="15618" width="5.15234375" style="11" customWidth="1"/>
    <col min="15619" max="15619" width="19" style="11" customWidth="1"/>
    <col min="15620" max="15626" width="8.69140625" style="11" customWidth="1"/>
    <col min="15627" max="15627" width="11.3828125" style="11"/>
    <col min="15628" max="15629" width="9.3828125" style="11" customWidth="1"/>
    <col min="15630" max="15873" width="11.3828125" style="11"/>
    <col min="15874" max="15874" width="5.15234375" style="11" customWidth="1"/>
    <col min="15875" max="15875" width="19" style="11" customWidth="1"/>
    <col min="15876" max="15882" width="8.69140625" style="11" customWidth="1"/>
    <col min="15883" max="15883" width="11.3828125" style="11"/>
    <col min="15884" max="15885" width="9.3828125" style="11" customWidth="1"/>
    <col min="15886" max="16129" width="11.3828125" style="11"/>
    <col min="16130" max="16130" width="5.15234375" style="11" customWidth="1"/>
    <col min="16131" max="16131" width="19" style="11" customWidth="1"/>
    <col min="16132" max="16138" width="8.69140625" style="11" customWidth="1"/>
    <col min="16139" max="16139" width="11.3828125" style="11"/>
    <col min="16140" max="16141" width="9.3828125" style="11" customWidth="1"/>
    <col min="16142" max="16384" width="11.3828125" style="11"/>
  </cols>
  <sheetData>
    <row r="2" spans="2:13" x14ac:dyDescent="0.35">
      <c r="B2" s="24" t="s">
        <v>22</v>
      </c>
      <c r="C2" s="12"/>
      <c r="D2" s="12"/>
      <c r="E2" s="12"/>
      <c r="F2" s="12"/>
      <c r="G2" s="12"/>
      <c r="H2" s="12"/>
      <c r="I2" s="12"/>
      <c r="J2" s="12"/>
      <c r="K2" s="12"/>
      <c r="L2" s="13"/>
      <c r="M2" s="12"/>
    </row>
    <row r="3" spans="2:13" x14ac:dyDescent="0.3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2:13" x14ac:dyDescent="0.35">
      <c r="B4" s="25"/>
      <c r="C4" s="26" t="s">
        <v>6</v>
      </c>
      <c r="D4" s="26" t="s">
        <v>10</v>
      </c>
      <c r="E4" s="26" t="s">
        <v>9</v>
      </c>
      <c r="F4" s="26" t="s">
        <v>9</v>
      </c>
      <c r="G4" s="26" t="s">
        <v>5</v>
      </c>
      <c r="H4" s="34" t="s">
        <v>4</v>
      </c>
      <c r="I4" s="35"/>
      <c r="J4" s="36"/>
      <c r="K4" s="26" t="s">
        <v>3</v>
      </c>
      <c r="L4" s="26" t="s">
        <v>2</v>
      </c>
      <c r="M4" s="26" t="s">
        <v>1</v>
      </c>
    </row>
    <row r="5" spans="2:13" x14ac:dyDescent="0.35">
      <c r="B5" s="27"/>
      <c r="C5" s="28"/>
      <c r="D5" s="28"/>
      <c r="E5" s="28" t="s">
        <v>8</v>
      </c>
      <c r="F5" s="28" t="s">
        <v>8</v>
      </c>
      <c r="G5" s="28" t="s">
        <v>0</v>
      </c>
      <c r="H5" s="29" t="s">
        <v>19</v>
      </c>
      <c r="I5" s="29" t="s">
        <v>21</v>
      </c>
      <c r="J5" s="29" t="s">
        <v>20</v>
      </c>
      <c r="K5" s="28" t="s">
        <v>0</v>
      </c>
      <c r="L5" s="28"/>
      <c r="M5" s="28"/>
    </row>
    <row r="6" spans="2:13" ht="15" customHeight="1" x14ac:dyDescent="0.35">
      <c r="B6" s="30">
        <v>1400</v>
      </c>
      <c r="C6" s="31" t="s">
        <v>19</v>
      </c>
      <c r="D6" s="31">
        <v>300</v>
      </c>
      <c r="E6" s="31"/>
      <c r="F6" s="31"/>
      <c r="G6" s="31">
        <f t="shared" ref="G6:G15" si="0">SUM(D6:F6)</f>
        <v>300</v>
      </c>
      <c r="H6" s="14">
        <v>50</v>
      </c>
      <c r="I6" s="14"/>
      <c r="J6" s="14"/>
      <c r="K6" s="14">
        <f t="shared" ref="K6:K16" si="1">SUM(G6:J6)</f>
        <v>350</v>
      </c>
      <c r="L6" s="14"/>
      <c r="M6" s="14">
        <f>+K6</f>
        <v>350</v>
      </c>
    </row>
    <row r="7" spans="2:13" ht="15" customHeight="1" x14ac:dyDescent="0.35">
      <c r="B7" s="32">
        <v>1420</v>
      </c>
      <c r="C7" s="33" t="s">
        <v>18</v>
      </c>
      <c r="D7" s="33">
        <v>200</v>
      </c>
      <c r="E7" s="33"/>
      <c r="F7" s="33"/>
      <c r="G7" s="33">
        <f t="shared" si="0"/>
        <v>200</v>
      </c>
      <c r="H7" s="2"/>
      <c r="I7" s="2">
        <v>100</v>
      </c>
      <c r="J7" s="2"/>
      <c r="K7" s="2">
        <f t="shared" si="1"/>
        <v>300</v>
      </c>
      <c r="L7" s="2"/>
      <c r="M7" s="2">
        <f>+K7</f>
        <v>300</v>
      </c>
    </row>
    <row r="8" spans="2:13" ht="15" customHeight="1" x14ac:dyDescent="0.35">
      <c r="B8" s="32">
        <v>1440</v>
      </c>
      <c r="C8" s="33" t="s">
        <v>17</v>
      </c>
      <c r="D8" s="33">
        <v>500</v>
      </c>
      <c r="E8" s="33"/>
      <c r="F8" s="33"/>
      <c r="G8" s="33">
        <f t="shared" si="0"/>
        <v>500</v>
      </c>
      <c r="H8" s="2"/>
      <c r="I8" s="2">
        <v>-180</v>
      </c>
      <c r="J8" s="2"/>
      <c r="K8" s="2">
        <f t="shared" si="1"/>
        <v>320</v>
      </c>
      <c r="L8" s="2"/>
      <c r="M8" s="2">
        <f>+K8</f>
        <v>320</v>
      </c>
    </row>
    <row r="9" spans="2:13" ht="15" customHeight="1" x14ac:dyDescent="0.35">
      <c r="B9" s="30">
        <v>1920</v>
      </c>
      <c r="C9" s="33" t="s">
        <v>16</v>
      </c>
      <c r="D9" s="33">
        <v>2000</v>
      </c>
      <c r="E9" s="33">
        <v>3000</v>
      </c>
      <c r="F9" s="33">
        <v>-1500</v>
      </c>
      <c r="G9" s="33">
        <f t="shared" si="0"/>
        <v>3500</v>
      </c>
      <c r="H9" s="2"/>
      <c r="I9" s="2"/>
      <c r="J9" s="2"/>
      <c r="K9" s="2">
        <f t="shared" si="1"/>
        <v>3500</v>
      </c>
      <c r="L9" s="2"/>
      <c r="M9" s="2">
        <f>+K9</f>
        <v>3500</v>
      </c>
    </row>
    <row r="10" spans="2:13" ht="15" customHeight="1" x14ac:dyDescent="0.35">
      <c r="B10" s="32">
        <v>2000</v>
      </c>
      <c r="C10" s="33" t="s">
        <v>15</v>
      </c>
      <c r="D10" s="33">
        <v>-3000</v>
      </c>
      <c r="E10" s="33"/>
      <c r="F10" s="33"/>
      <c r="G10" s="33">
        <f t="shared" si="0"/>
        <v>-3000</v>
      </c>
      <c r="H10" s="2"/>
      <c r="J10" s="2">
        <f>-J15</f>
        <v>-1470</v>
      </c>
      <c r="K10" s="2">
        <f t="shared" si="1"/>
        <v>-4470</v>
      </c>
      <c r="L10" s="2"/>
      <c r="M10" s="2">
        <f>+K10</f>
        <v>-4470</v>
      </c>
    </row>
    <row r="11" spans="2:13" ht="15" customHeight="1" x14ac:dyDescent="0.35">
      <c r="B11" s="32">
        <v>3000</v>
      </c>
      <c r="C11" s="33" t="s">
        <v>14</v>
      </c>
      <c r="D11" s="33"/>
      <c r="E11" s="33">
        <v>-10000</v>
      </c>
      <c r="F11" s="33"/>
      <c r="G11" s="33">
        <f t="shared" si="0"/>
        <v>-10000</v>
      </c>
      <c r="H11" s="2"/>
      <c r="I11" s="2"/>
      <c r="J11" s="2"/>
      <c r="K11" s="2">
        <f t="shared" si="1"/>
        <v>-10000</v>
      </c>
      <c r="L11" s="2">
        <f>+K11</f>
        <v>-10000</v>
      </c>
      <c r="M11" s="2"/>
    </row>
    <row r="12" spans="2:13" ht="15" customHeight="1" x14ac:dyDescent="0.35">
      <c r="B12" s="32">
        <v>4000</v>
      </c>
      <c r="C12" s="33" t="s">
        <v>13</v>
      </c>
      <c r="D12" s="33"/>
      <c r="E12" s="33"/>
      <c r="F12" s="33">
        <v>1500</v>
      </c>
      <c r="G12" s="33">
        <f t="shared" si="0"/>
        <v>1500</v>
      </c>
      <c r="H12" s="2">
        <v>-50</v>
      </c>
      <c r="I12" s="2"/>
      <c r="J12" s="2"/>
      <c r="K12" s="2">
        <f t="shared" si="1"/>
        <v>1450</v>
      </c>
      <c r="L12" s="2">
        <f>+K12</f>
        <v>1450</v>
      </c>
      <c r="M12" s="2"/>
    </row>
    <row r="13" spans="2:13" ht="15" customHeight="1" x14ac:dyDescent="0.35">
      <c r="B13" s="32">
        <v>4290</v>
      </c>
      <c r="C13" s="33" t="s">
        <v>12</v>
      </c>
      <c r="D13" s="33"/>
      <c r="E13" s="33"/>
      <c r="F13" s="33"/>
      <c r="G13" s="33">
        <f t="shared" si="0"/>
        <v>0</v>
      </c>
      <c r="H13" s="2">
        <f>-H7-H8</f>
        <v>0</v>
      </c>
      <c r="I13" s="2">
        <f>-SUM(I7:I8)</f>
        <v>80</v>
      </c>
      <c r="J13" s="2"/>
      <c r="K13" s="2">
        <f t="shared" si="1"/>
        <v>80</v>
      </c>
      <c r="L13" s="2">
        <f>+K13</f>
        <v>80</v>
      </c>
      <c r="M13" s="2"/>
    </row>
    <row r="14" spans="2:13" ht="15" customHeight="1" x14ac:dyDescent="0.35">
      <c r="B14" s="32">
        <v>7900</v>
      </c>
      <c r="C14" s="33" t="s">
        <v>11</v>
      </c>
      <c r="D14" s="33"/>
      <c r="E14" s="33">
        <v>7000</v>
      </c>
      <c r="F14" s="33"/>
      <c r="G14" s="33">
        <f t="shared" si="0"/>
        <v>7000</v>
      </c>
      <c r="H14" s="2"/>
      <c r="I14" s="2"/>
      <c r="J14" s="2"/>
      <c r="K14" s="2">
        <f t="shared" si="1"/>
        <v>7000</v>
      </c>
      <c r="L14" s="2">
        <f>+K14</f>
        <v>7000</v>
      </c>
      <c r="M14" s="2"/>
    </row>
    <row r="15" spans="2:13" ht="15" customHeight="1" x14ac:dyDescent="0.35">
      <c r="B15" s="32">
        <v>8800</v>
      </c>
      <c r="C15" s="33" t="s">
        <v>2</v>
      </c>
      <c r="D15" s="33"/>
      <c r="E15" s="33"/>
      <c r="F15" s="33"/>
      <c r="G15" s="33">
        <f t="shared" si="0"/>
        <v>0</v>
      </c>
      <c r="H15" s="2">
        <f>-H9</f>
        <v>0</v>
      </c>
      <c r="J15" s="2">
        <f>+L15</f>
        <v>1470</v>
      </c>
      <c r="K15" s="2">
        <f t="shared" si="1"/>
        <v>1470</v>
      </c>
      <c r="L15" s="2">
        <f>-SUM(L11:L14)</f>
        <v>1470</v>
      </c>
      <c r="M15" s="2"/>
    </row>
    <row r="16" spans="2:13" ht="15" customHeight="1" x14ac:dyDescent="0.35">
      <c r="B16" s="32"/>
      <c r="C16" s="32" t="s">
        <v>7</v>
      </c>
      <c r="D16" s="33">
        <f t="shared" ref="D16:J16" si="2">SUM(D6:D15)</f>
        <v>0</v>
      </c>
      <c r="E16" s="33">
        <f t="shared" si="2"/>
        <v>0</v>
      </c>
      <c r="F16" s="33">
        <f t="shared" si="2"/>
        <v>0</v>
      </c>
      <c r="G16" s="33">
        <f t="shared" si="2"/>
        <v>0</v>
      </c>
      <c r="H16" s="2">
        <f t="shared" si="2"/>
        <v>0</v>
      </c>
      <c r="I16" s="2">
        <f t="shared" si="2"/>
        <v>0</v>
      </c>
      <c r="J16" s="2">
        <f t="shared" si="2"/>
        <v>0</v>
      </c>
      <c r="K16" s="2">
        <f t="shared" si="1"/>
        <v>0</v>
      </c>
      <c r="L16" s="2">
        <f>SUM(L11:L15)</f>
        <v>0</v>
      </c>
      <c r="M16" s="2">
        <f>SUM(M11:M15)</f>
        <v>0</v>
      </c>
    </row>
    <row r="18" spans="2:13" ht="13.3" hidden="1" thickBot="1" x14ac:dyDescent="0.4"/>
    <row r="19" spans="2:13" hidden="1" x14ac:dyDescent="0.35">
      <c r="B19" s="10"/>
      <c r="C19" s="9" t="s">
        <v>6</v>
      </c>
      <c r="D19" s="9" t="s">
        <v>10</v>
      </c>
      <c r="E19" s="9" t="s">
        <v>9</v>
      </c>
      <c r="F19" s="9" t="s">
        <v>9</v>
      </c>
      <c r="G19" s="9" t="s">
        <v>5</v>
      </c>
      <c r="H19" s="37" t="s">
        <v>4</v>
      </c>
      <c r="I19" s="38"/>
      <c r="J19" s="39"/>
      <c r="K19" s="9" t="s">
        <v>3</v>
      </c>
      <c r="L19" s="9" t="s">
        <v>2</v>
      </c>
      <c r="M19" s="9" t="s">
        <v>1</v>
      </c>
    </row>
    <row r="20" spans="2:13" ht="13.3" hidden="1" thickBot="1" x14ac:dyDescent="0.4">
      <c r="B20" s="8"/>
      <c r="C20" s="6"/>
      <c r="D20" s="6"/>
      <c r="E20" s="6" t="s">
        <v>8</v>
      </c>
      <c r="F20" s="6" t="s">
        <v>8</v>
      </c>
      <c r="G20" s="6" t="s">
        <v>0</v>
      </c>
      <c r="H20" s="7"/>
      <c r="I20" s="7"/>
      <c r="J20" s="7"/>
      <c r="K20" s="6" t="s">
        <v>0</v>
      </c>
      <c r="L20" s="6"/>
      <c r="M20" s="6"/>
    </row>
    <row r="21" spans="2:13" hidden="1" x14ac:dyDescent="0.35">
      <c r="B21" s="1">
        <f t="shared" ref="B21:G30" si="3">+B6</f>
        <v>1400</v>
      </c>
      <c r="C21" s="1" t="str">
        <f t="shared" si="3"/>
        <v>Råvarer</v>
      </c>
      <c r="D21" s="1">
        <f t="shared" si="3"/>
        <v>300</v>
      </c>
      <c r="E21" s="1">
        <f t="shared" si="3"/>
        <v>0</v>
      </c>
      <c r="F21" s="1">
        <f t="shared" si="3"/>
        <v>0</v>
      </c>
      <c r="G21" s="1">
        <f t="shared" si="3"/>
        <v>300</v>
      </c>
      <c r="H21" s="2"/>
      <c r="I21" s="2"/>
      <c r="J21" s="2"/>
      <c r="K21" s="2"/>
      <c r="L21" s="2"/>
      <c r="M21" s="2"/>
    </row>
    <row r="22" spans="2:13" hidden="1" x14ac:dyDescent="0.35">
      <c r="B22" s="1">
        <f t="shared" si="3"/>
        <v>1420</v>
      </c>
      <c r="C22" s="1" t="str">
        <f t="shared" si="3"/>
        <v>Varer i arbeid</v>
      </c>
      <c r="D22" s="1">
        <f t="shared" si="3"/>
        <v>200</v>
      </c>
      <c r="E22" s="1">
        <f t="shared" si="3"/>
        <v>0</v>
      </c>
      <c r="F22" s="1">
        <f t="shared" si="3"/>
        <v>0</v>
      </c>
      <c r="G22" s="1">
        <f t="shared" si="3"/>
        <v>200</v>
      </c>
      <c r="H22" s="2"/>
      <c r="I22" s="2"/>
      <c r="J22" s="2"/>
      <c r="K22" s="2"/>
      <c r="L22" s="2"/>
      <c r="M22" s="2"/>
    </row>
    <row r="23" spans="2:13" hidden="1" x14ac:dyDescent="0.35">
      <c r="B23" s="1">
        <f t="shared" si="3"/>
        <v>1440</v>
      </c>
      <c r="C23" s="1" t="str">
        <f t="shared" si="3"/>
        <v>Ferdige varer</v>
      </c>
      <c r="D23" s="1">
        <f t="shared" si="3"/>
        <v>500</v>
      </c>
      <c r="E23" s="1">
        <f t="shared" si="3"/>
        <v>0</v>
      </c>
      <c r="F23" s="1">
        <f t="shared" si="3"/>
        <v>0</v>
      </c>
      <c r="G23" s="1">
        <f t="shared" si="3"/>
        <v>500</v>
      </c>
      <c r="H23" s="2"/>
      <c r="I23" s="2"/>
      <c r="J23" s="2"/>
      <c r="K23" s="2"/>
      <c r="L23" s="2"/>
      <c r="M23" s="2">
        <f>+K23</f>
        <v>0</v>
      </c>
    </row>
    <row r="24" spans="2:13" hidden="1" x14ac:dyDescent="0.35">
      <c r="B24" s="1">
        <f t="shared" si="3"/>
        <v>1920</v>
      </c>
      <c r="C24" s="1" t="str">
        <f t="shared" si="3"/>
        <v>Bank</v>
      </c>
      <c r="D24" s="1">
        <f t="shared" si="3"/>
        <v>2000</v>
      </c>
      <c r="E24" s="1">
        <f t="shared" si="3"/>
        <v>3000</v>
      </c>
      <c r="F24" s="1">
        <f t="shared" si="3"/>
        <v>-1500</v>
      </c>
      <c r="G24" s="1">
        <f t="shared" si="3"/>
        <v>3500</v>
      </c>
      <c r="H24" s="2"/>
      <c r="I24" s="2"/>
      <c r="J24" s="2"/>
      <c r="K24" s="2"/>
      <c r="L24" s="2"/>
      <c r="M24" s="2"/>
    </row>
    <row r="25" spans="2:13" hidden="1" x14ac:dyDescent="0.35">
      <c r="B25" s="1">
        <f t="shared" si="3"/>
        <v>2000</v>
      </c>
      <c r="C25" s="1" t="str">
        <f t="shared" si="3"/>
        <v>Egenkapital</v>
      </c>
      <c r="D25" s="1">
        <f t="shared" si="3"/>
        <v>-3000</v>
      </c>
      <c r="E25" s="1">
        <f t="shared" si="3"/>
        <v>0</v>
      </c>
      <c r="F25" s="1">
        <f t="shared" si="3"/>
        <v>0</v>
      </c>
      <c r="G25" s="1">
        <f t="shared" si="3"/>
        <v>-3000</v>
      </c>
      <c r="H25" s="2"/>
      <c r="I25" s="2"/>
      <c r="J25" s="2"/>
      <c r="K25" s="2"/>
      <c r="L25" s="2"/>
      <c r="M25" s="2"/>
    </row>
    <row r="26" spans="2:13" hidden="1" x14ac:dyDescent="0.35">
      <c r="B26" s="1">
        <f t="shared" si="3"/>
        <v>3000</v>
      </c>
      <c r="C26" s="1" t="str">
        <f t="shared" si="3"/>
        <v>Div. inntekter</v>
      </c>
      <c r="D26" s="1">
        <f t="shared" si="3"/>
        <v>0</v>
      </c>
      <c r="E26" s="1">
        <f t="shared" si="3"/>
        <v>-10000</v>
      </c>
      <c r="F26" s="1">
        <f t="shared" si="3"/>
        <v>0</v>
      </c>
      <c r="G26" s="1">
        <f t="shared" si="3"/>
        <v>-10000</v>
      </c>
      <c r="H26" s="2"/>
      <c r="I26" s="2"/>
      <c r="J26" s="2"/>
      <c r="K26" s="2"/>
      <c r="L26" s="2"/>
      <c r="M26" s="2">
        <f>+K26</f>
        <v>0</v>
      </c>
    </row>
    <row r="27" spans="2:13" hidden="1" x14ac:dyDescent="0.35">
      <c r="B27" s="1">
        <f t="shared" si="3"/>
        <v>4000</v>
      </c>
      <c r="C27" s="1" t="str">
        <f t="shared" si="3"/>
        <v>Innkjøp råvarer</v>
      </c>
      <c r="D27" s="1">
        <f t="shared" si="3"/>
        <v>0</v>
      </c>
      <c r="E27" s="1">
        <f t="shared" si="3"/>
        <v>0</v>
      </c>
      <c r="F27" s="1">
        <f t="shared" si="3"/>
        <v>1500</v>
      </c>
      <c r="G27" s="1">
        <f t="shared" si="3"/>
        <v>1500</v>
      </c>
      <c r="H27" s="2"/>
      <c r="I27" s="2"/>
      <c r="J27" s="2"/>
      <c r="K27" s="2"/>
      <c r="L27" s="2">
        <f>+K27</f>
        <v>0</v>
      </c>
      <c r="M27" s="2"/>
    </row>
    <row r="28" spans="2:13" hidden="1" x14ac:dyDescent="0.35">
      <c r="B28" s="1">
        <f t="shared" si="3"/>
        <v>4290</v>
      </c>
      <c r="C28" s="1" t="str">
        <f t="shared" si="3"/>
        <v>Endring VIA og FV</v>
      </c>
      <c r="D28" s="1">
        <f t="shared" si="3"/>
        <v>0</v>
      </c>
      <c r="E28" s="1">
        <f t="shared" si="3"/>
        <v>0</v>
      </c>
      <c r="F28" s="1">
        <f t="shared" si="3"/>
        <v>0</v>
      </c>
      <c r="G28" s="1">
        <f t="shared" si="3"/>
        <v>0</v>
      </c>
      <c r="H28" s="2"/>
      <c r="I28" s="2"/>
      <c r="J28" s="2"/>
      <c r="K28" s="2"/>
      <c r="L28" s="2">
        <f>+K28</f>
        <v>0</v>
      </c>
      <c r="M28" s="2"/>
    </row>
    <row r="29" spans="2:13" hidden="1" x14ac:dyDescent="0.35">
      <c r="B29" s="1">
        <f t="shared" si="3"/>
        <v>7900</v>
      </c>
      <c r="C29" s="1" t="str">
        <f t="shared" si="3"/>
        <v>Div. kostnader</v>
      </c>
      <c r="D29" s="1">
        <f t="shared" si="3"/>
        <v>0</v>
      </c>
      <c r="E29" s="1">
        <f t="shared" si="3"/>
        <v>7000</v>
      </c>
      <c r="F29" s="1">
        <f t="shared" si="3"/>
        <v>0</v>
      </c>
      <c r="G29" s="1">
        <f t="shared" si="3"/>
        <v>7000</v>
      </c>
      <c r="H29" s="2"/>
      <c r="I29" s="2"/>
      <c r="J29" s="2"/>
      <c r="K29" s="2"/>
      <c r="L29" s="2"/>
      <c r="M29" s="2"/>
    </row>
    <row r="30" spans="2:13" hidden="1" x14ac:dyDescent="0.35">
      <c r="B30" s="1">
        <f t="shared" si="3"/>
        <v>8800</v>
      </c>
      <c r="C30" s="1" t="str">
        <f t="shared" si="3"/>
        <v>Resultat</v>
      </c>
      <c r="D30" s="1">
        <f t="shared" si="3"/>
        <v>0</v>
      </c>
      <c r="E30" s="1">
        <f t="shared" si="3"/>
        <v>0</v>
      </c>
      <c r="F30" s="1">
        <f t="shared" si="3"/>
        <v>0</v>
      </c>
      <c r="G30" s="1">
        <f t="shared" si="3"/>
        <v>0</v>
      </c>
      <c r="H30" s="2"/>
      <c r="I30" s="2">
        <f>-L30</f>
        <v>0</v>
      </c>
      <c r="J30" s="2"/>
      <c r="K30" s="2">
        <f>SUM(G30:J30)</f>
        <v>0</v>
      </c>
      <c r="L30" s="2">
        <f>-SUM(L27:L29)</f>
        <v>0</v>
      </c>
      <c r="M30" s="2"/>
    </row>
    <row r="31" spans="2:13" hidden="1" x14ac:dyDescent="0.35">
      <c r="B31" s="1"/>
      <c r="C31" s="1" t="s">
        <v>7</v>
      </c>
      <c r="D31" s="2">
        <f t="shared" ref="D31:M31" si="4">SUM(D21:D30)</f>
        <v>0</v>
      </c>
      <c r="E31" s="2">
        <f t="shared" si="4"/>
        <v>0</v>
      </c>
      <c r="F31" s="2">
        <f t="shared" si="4"/>
        <v>0</v>
      </c>
      <c r="G31" s="2">
        <f t="shared" si="4"/>
        <v>0</v>
      </c>
      <c r="H31" s="2">
        <f t="shared" si="4"/>
        <v>0</v>
      </c>
      <c r="I31" s="2">
        <f t="shared" si="4"/>
        <v>0</v>
      </c>
      <c r="J31" s="2">
        <f t="shared" si="4"/>
        <v>0</v>
      </c>
      <c r="K31" s="2">
        <f t="shared" si="4"/>
        <v>0</v>
      </c>
      <c r="L31" s="2">
        <f t="shared" si="4"/>
        <v>0</v>
      </c>
      <c r="M31" s="2">
        <f t="shared" si="4"/>
        <v>0</v>
      </c>
    </row>
    <row r="32" spans="2:13" hidden="1" x14ac:dyDescent="0.35"/>
    <row r="33" spans="2:9" hidden="1" x14ac:dyDescent="0.35">
      <c r="B33" s="4"/>
      <c r="C33" s="4" t="s">
        <v>6</v>
      </c>
      <c r="D33" s="4" t="s">
        <v>5</v>
      </c>
      <c r="E33" s="15" t="s">
        <v>4</v>
      </c>
      <c r="F33" s="15"/>
      <c r="G33" s="4" t="s">
        <v>3</v>
      </c>
      <c r="H33" s="4" t="s">
        <v>2</v>
      </c>
      <c r="I33" s="4" t="s">
        <v>1</v>
      </c>
    </row>
    <row r="34" spans="2:9" hidden="1" x14ac:dyDescent="0.35">
      <c r="B34" s="21"/>
      <c r="C34" s="21"/>
      <c r="D34" s="21" t="s">
        <v>0</v>
      </c>
      <c r="E34" s="21"/>
      <c r="F34" s="21"/>
      <c r="G34" s="21" t="s">
        <v>0</v>
      </c>
      <c r="H34" s="21"/>
      <c r="I34" s="21"/>
    </row>
    <row r="35" spans="2:9" hidden="1" x14ac:dyDescent="0.35">
      <c r="B35" s="20">
        <f t="shared" ref="B35:C37" si="5">+B6</f>
        <v>1400</v>
      </c>
      <c r="C35" s="2" t="str">
        <f t="shared" si="5"/>
        <v>Råvarer</v>
      </c>
      <c r="D35" s="2">
        <v>1200</v>
      </c>
      <c r="E35" s="19">
        <v>150</v>
      </c>
      <c r="F35" s="19"/>
      <c r="G35" s="19">
        <f>SUM(D35:F35)</f>
        <v>1350</v>
      </c>
      <c r="H35" s="19"/>
      <c r="I35" s="19">
        <f>+G35</f>
        <v>1350</v>
      </c>
    </row>
    <row r="36" spans="2:9" hidden="1" x14ac:dyDescent="0.35">
      <c r="B36" s="20">
        <f t="shared" si="5"/>
        <v>1420</v>
      </c>
      <c r="C36" s="2" t="str">
        <f t="shared" si="5"/>
        <v>Varer i arbeid</v>
      </c>
      <c r="D36" s="2">
        <v>2200</v>
      </c>
      <c r="E36" s="2"/>
      <c r="F36" s="19">
        <v>-200</v>
      </c>
      <c r="G36" s="19">
        <f>SUM(D36:F36)</f>
        <v>2000</v>
      </c>
      <c r="H36" s="19"/>
      <c r="I36" s="19">
        <f>+G36</f>
        <v>2000</v>
      </c>
    </row>
    <row r="37" spans="2:9" hidden="1" x14ac:dyDescent="0.35">
      <c r="B37" s="20">
        <f t="shared" si="5"/>
        <v>1440</v>
      </c>
      <c r="C37" s="2" t="str">
        <f t="shared" si="5"/>
        <v>Ferdige varer</v>
      </c>
      <c r="D37" s="2">
        <v>3500</v>
      </c>
      <c r="E37" s="2"/>
      <c r="F37" s="19">
        <v>180</v>
      </c>
      <c r="G37" s="19">
        <f>SUM(D37:F37)</f>
        <v>3680</v>
      </c>
      <c r="H37" s="19"/>
      <c r="I37" s="19">
        <f>+G37</f>
        <v>3680</v>
      </c>
    </row>
    <row r="38" spans="2:9" hidden="1" x14ac:dyDescent="0.35">
      <c r="B38" s="20">
        <f>+B12</f>
        <v>4000</v>
      </c>
      <c r="C38" s="1" t="str">
        <f>+C12</f>
        <v>Innkjøp råvarer</v>
      </c>
      <c r="D38" s="2">
        <v>5500</v>
      </c>
      <c r="E38" s="2">
        <v>-50</v>
      </c>
      <c r="F38" s="19"/>
      <c r="G38" s="19">
        <f>SUM(D38:F38)</f>
        <v>5450</v>
      </c>
      <c r="H38" s="19">
        <f>+G38</f>
        <v>5450</v>
      </c>
      <c r="I38" s="19"/>
    </row>
    <row r="39" spans="2:9" hidden="1" x14ac:dyDescent="0.35">
      <c r="B39" s="20">
        <f>+B13</f>
        <v>4290</v>
      </c>
      <c r="C39" s="1" t="str">
        <f>+C13</f>
        <v>Endring VIA og FV</v>
      </c>
      <c r="D39" s="1"/>
      <c r="E39" s="2"/>
      <c r="F39" s="19">
        <v>80</v>
      </c>
      <c r="G39" s="19">
        <f>SUM(D39:F39)</f>
        <v>80</v>
      </c>
      <c r="H39" s="19">
        <f>+G39</f>
        <v>80</v>
      </c>
      <c r="I39" s="19"/>
    </row>
    <row r="40" spans="2:9" hidden="1" x14ac:dyDescent="0.35">
      <c r="B40" s="20">
        <f>+B19</f>
        <v>0</v>
      </c>
      <c r="C40" s="1"/>
      <c r="D40" s="1"/>
      <c r="E40" s="1"/>
      <c r="F40" s="1"/>
      <c r="G40" s="1"/>
      <c r="H40" s="1"/>
      <c r="I40" s="1"/>
    </row>
    <row r="41" spans="2:9" hidden="1" x14ac:dyDescent="0.35"/>
    <row r="42" spans="2:9" hidden="1" x14ac:dyDescent="0.35"/>
    <row r="43" spans="2:9" hidden="1" x14ac:dyDescent="0.35">
      <c r="B43" s="15"/>
      <c r="C43" s="16" t="s">
        <v>6</v>
      </c>
      <c r="D43" s="16" t="s">
        <v>5</v>
      </c>
      <c r="E43" s="23" t="s">
        <v>4</v>
      </c>
      <c r="F43" s="23"/>
      <c r="G43" s="4" t="s">
        <v>3</v>
      </c>
      <c r="H43" s="16" t="s">
        <v>2</v>
      </c>
      <c r="I43" s="16" t="s">
        <v>1</v>
      </c>
    </row>
    <row r="44" spans="2:9" hidden="1" x14ac:dyDescent="0.35">
      <c r="B44" s="5"/>
      <c r="C44" s="17"/>
      <c r="D44" s="17" t="s">
        <v>0</v>
      </c>
      <c r="E44" s="18"/>
      <c r="F44" s="18"/>
      <c r="G44" s="17" t="s">
        <v>0</v>
      </c>
      <c r="H44" s="17"/>
      <c r="I44" s="17"/>
    </row>
    <row r="45" spans="2:9" hidden="1" x14ac:dyDescent="0.35">
      <c r="B45" s="5">
        <f t="shared" ref="B45:C47" si="6">+B21</f>
        <v>1400</v>
      </c>
      <c r="C45" s="5" t="str">
        <f t="shared" si="6"/>
        <v>Råvarer</v>
      </c>
      <c r="D45" s="5">
        <f>+G21</f>
        <v>300</v>
      </c>
      <c r="E45" s="22"/>
      <c r="F45" s="22"/>
      <c r="G45" s="3"/>
      <c r="H45" s="3"/>
      <c r="I45" s="3"/>
    </row>
    <row r="46" spans="2:9" hidden="1" x14ac:dyDescent="0.35">
      <c r="B46" s="1">
        <f t="shared" si="6"/>
        <v>1420</v>
      </c>
      <c r="C46" s="1" t="str">
        <f t="shared" si="6"/>
        <v>Varer i arbeid</v>
      </c>
      <c r="D46" s="1">
        <f>+G22</f>
        <v>200</v>
      </c>
      <c r="E46" s="2"/>
      <c r="F46" s="2"/>
      <c r="G46" s="2"/>
      <c r="H46" s="2"/>
      <c r="I46" s="2"/>
    </row>
    <row r="47" spans="2:9" hidden="1" x14ac:dyDescent="0.35">
      <c r="B47" s="1">
        <f t="shared" si="6"/>
        <v>1440</v>
      </c>
      <c r="C47" s="1" t="str">
        <f t="shared" si="6"/>
        <v>Ferdige varer</v>
      </c>
      <c r="D47" s="1">
        <f>+G23</f>
        <v>500</v>
      </c>
      <c r="E47" s="2"/>
      <c r="F47" s="2"/>
      <c r="G47" s="2"/>
      <c r="H47" s="2"/>
      <c r="I47" s="2"/>
    </row>
    <row r="48" spans="2:9" hidden="1" x14ac:dyDescent="0.35">
      <c r="B48" s="1">
        <f>+B27</f>
        <v>4000</v>
      </c>
      <c r="C48" s="1" t="str">
        <f>+C27</f>
        <v>Innkjøp råvarer</v>
      </c>
      <c r="D48" s="1">
        <f>+G27</f>
        <v>1500</v>
      </c>
      <c r="E48" s="2"/>
      <c r="F48" s="2"/>
      <c r="G48" s="2"/>
      <c r="H48" s="2">
        <f>+G48</f>
        <v>0</v>
      </c>
      <c r="I48" s="2"/>
    </row>
    <row r="49" spans="2:9" hidden="1" x14ac:dyDescent="0.35">
      <c r="B49" s="1">
        <f>+B28</f>
        <v>4290</v>
      </c>
      <c r="C49" s="1" t="str">
        <f>+C28</f>
        <v>Endring VIA og FV</v>
      </c>
      <c r="D49" s="1">
        <f>+G28</f>
        <v>0</v>
      </c>
      <c r="E49" s="1"/>
      <c r="F49" s="1"/>
      <c r="G49" s="1"/>
      <c r="H49" s="1"/>
      <c r="I49" s="1"/>
    </row>
    <row r="50" spans="2:9" hidden="1" x14ac:dyDescent="0.35"/>
  </sheetData>
  <mergeCells count="2">
    <mergeCell ref="H4:J4"/>
    <mergeCell ref="H19:J19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11-6 Skjema</vt:lpstr>
      <vt:lpstr>11-6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2015-10-31T12:20:19Z</dcterms:created>
  <dcterms:modified xsi:type="dcterms:W3CDTF">2017-10-07T17:07:20Z</dcterms:modified>
</cp:coreProperties>
</file>